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e2512\Documents\農業處\性別統計專區\"/>
    </mc:Choice>
  </mc:AlternateContent>
  <bookViews>
    <workbookView xWindow="0" yWindow="0" windowWidth="19200" windowHeight="7296" activeTab="2"/>
  </bookViews>
  <sheets>
    <sheet name="107縣府彙總" sheetId="1" r:id="rId1"/>
    <sheet name="108縣府彙總" sheetId="2" r:id="rId2"/>
    <sheet name="比較圖" sheetId="3" r:id="rId3"/>
  </sheets>
  <definedNames>
    <definedName name="_xlnm.Print_Area" localSheetId="0">'107縣府彙總'!$A$1:$W$19</definedName>
    <definedName name="_xlnm.Print_Area" localSheetId="1">'108縣府彙總'!$A$1:$W$19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W18" i="2" l="1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B18" i="2" s="1"/>
  <c r="E18" i="2"/>
  <c r="D18" i="2"/>
  <c r="C18" i="2" l="1"/>
  <c r="C19" i="2" s="1"/>
  <c r="O19" i="2"/>
  <c r="D19" i="2"/>
  <c r="P19" i="2"/>
  <c r="N19" i="2"/>
  <c r="E19" i="2"/>
  <c r="Q19" i="2"/>
  <c r="W19" i="2"/>
  <c r="V19" i="2"/>
  <c r="U19" i="2"/>
  <c r="T19" i="2"/>
  <c r="S19" i="2"/>
  <c r="R19" i="2"/>
  <c r="K19" i="2"/>
  <c r="J19" i="2"/>
  <c r="M19" i="2"/>
  <c r="L19" i="2"/>
  <c r="I19" i="2"/>
  <c r="H19" i="2"/>
  <c r="G19" i="2"/>
  <c r="F19" i="2"/>
  <c r="B18" i="1"/>
  <c r="C18" i="1"/>
  <c r="D18" i="1"/>
  <c r="E18" i="1"/>
  <c r="F18" i="1"/>
  <c r="G18" i="1"/>
  <c r="H18" i="1"/>
  <c r="I18" i="1"/>
  <c r="J18" i="1"/>
  <c r="K18" i="1"/>
  <c r="L18" i="1"/>
  <c r="L19" i="1" s="1"/>
  <c r="M18" i="1"/>
  <c r="N18" i="1"/>
  <c r="O18" i="1"/>
  <c r="P18" i="1"/>
  <c r="Q18" i="1"/>
  <c r="R18" i="1"/>
  <c r="S18" i="1"/>
  <c r="T18" i="1"/>
  <c r="U18" i="1"/>
  <c r="V18" i="1"/>
  <c r="W18" i="1"/>
  <c r="H19" i="1" l="1"/>
  <c r="B19" i="2"/>
  <c r="T19" i="1"/>
  <c r="P19" i="1"/>
  <c r="D19" i="1"/>
  <c r="W19" i="1"/>
  <c r="S19" i="1"/>
  <c r="O19" i="1"/>
  <c r="K19" i="1"/>
  <c r="G19" i="1"/>
  <c r="C19" i="1"/>
  <c r="U19" i="1"/>
  <c r="Q19" i="1"/>
  <c r="M19" i="1"/>
  <c r="I19" i="1"/>
  <c r="E19" i="1"/>
  <c r="V19" i="1"/>
  <c r="R19" i="1"/>
  <c r="N19" i="1"/>
  <c r="J19" i="1"/>
  <c r="F19" i="1"/>
  <c r="B19" i="1"/>
</calcChain>
</file>

<file path=xl/sharedStrings.xml><?xml version="1.0" encoding="utf-8"?>
<sst xmlns="http://schemas.openxmlformats.org/spreadsheetml/2006/main" count="126" uniqueCount="41">
  <si>
    <t>比例</t>
    <phoneticPr fontId="1" type="noConversion"/>
  </si>
  <si>
    <t>總計</t>
    <phoneticPr fontId="1" type="noConversion"/>
  </si>
  <si>
    <t>仁愛鄉農會</t>
  </si>
  <si>
    <t>信義鄉農會</t>
  </si>
  <si>
    <t>魚池鄉農會</t>
  </si>
  <si>
    <t>國姓鄉農會</t>
  </si>
  <si>
    <t>鹿谷鄉農會</t>
  </si>
  <si>
    <t>中寮鄉農會</t>
  </si>
  <si>
    <t>名間鄉農會</t>
  </si>
  <si>
    <t>水里鄉農會</t>
  </si>
  <si>
    <t>集集鎮農會</t>
  </si>
  <si>
    <t>竹山鎮農會</t>
  </si>
  <si>
    <t>埔里鎮農會</t>
    <phoneticPr fontId="3" type="noConversion"/>
  </si>
  <si>
    <t>草屯鎮農會</t>
  </si>
  <si>
    <t>南投市農會</t>
    <phoneticPr fontId="3" type="noConversion"/>
  </si>
  <si>
    <t>南投縣農會</t>
  </si>
  <si>
    <t>女性</t>
    <phoneticPr fontId="1" type="noConversion"/>
  </si>
  <si>
    <t>男性</t>
    <phoneticPr fontId="1" type="noConversion"/>
  </si>
  <si>
    <t>其他部門</t>
    <phoneticPr fontId="1" type="noConversion"/>
  </si>
  <si>
    <t>保險部</t>
    <phoneticPr fontId="1" type="noConversion"/>
  </si>
  <si>
    <t>推廣部</t>
    <phoneticPr fontId="1" type="noConversion"/>
  </si>
  <si>
    <t>供銷部</t>
    <phoneticPr fontId="1" type="noConversion"/>
  </si>
  <si>
    <t>信用部</t>
    <phoneticPr fontId="1" type="noConversion"/>
  </si>
  <si>
    <t>會計部</t>
    <phoneticPr fontId="1" type="noConversion"/>
  </si>
  <si>
    <t>會務部</t>
    <phoneticPr fontId="1" type="noConversion"/>
  </si>
  <si>
    <t>秘書</t>
    <phoneticPr fontId="1" type="noConversion"/>
  </si>
  <si>
    <t>總幹事</t>
    <phoneticPr fontId="1" type="noConversion"/>
  </si>
  <si>
    <t>主管</t>
    <phoneticPr fontId="1" type="noConversion"/>
  </si>
  <si>
    <t>員工總數</t>
    <phoneticPr fontId="1" type="noConversion"/>
  </si>
  <si>
    <t>農會別</t>
    <phoneticPr fontId="1" type="noConversion"/>
  </si>
  <si>
    <t>108年南投縣各級農會員工性別統計表</t>
    <phoneticPr fontId="1" type="noConversion"/>
  </si>
  <si>
    <t>107年南投縣各級農會員工性別統計表</t>
    <phoneticPr fontId="1" type="noConversion"/>
  </si>
  <si>
    <t>109.03.09</t>
    <phoneticPr fontId="1" type="noConversion"/>
  </si>
  <si>
    <t>108年南投縣各級農會員工性別統計</t>
  </si>
  <si>
    <t>男性</t>
    <phoneticPr fontId="1" type="noConversion"/>
  </si>
  <si>
    <t>女性</t>
    <phoneticPr fontId="1" type="noConversion"/>
  </si>
  <si>
    <t>107年</t>
    <phoneticPr fontId="1" type="noConversion"/>
  </si>
  <si>
    <t xml:space="preserve">108年 </t>
    <phoneticPr fontId="1" type="noConversion"/>
  </si>
  <si>
    <t xml:space="preserve">107年 </t>
    <phoneticPr fontId="1" type="noConversion"/>
  </si>
  <si>
    <t xml:space="preserve">108年 </t>
    <phoneticPr fontId="1" type="noConversion"/>
  </si>
  <si>
    <t>農會別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</si>
</sst>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20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0"/>
      <color theme="1"/>
      <name val="微軟正黑體"/>
      <family val="2"/>
      <charset val="136"/>
    </font>
    <font>
      <sz val="8"/>
      <color theme="1"/>
      <name val="Arial Unicode MS"/>
      <family val="2"/>
      <charset val="136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112945104499"/>
          <c:y val="0.11389111277291455"/>
          <c:w val="0.72605071608993654"/>
          <c:h val="0.69094561503834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比較圖!$B$2:$B$3</c:f>
              <c:strCache>
                <c:ptCount val="2"/>
                <c:pt idx="0">
                  <c:v>男性</c:v>
                </c:pt>
                <c:pt idx="1">
                  <c:v>107年</c:v>
                </c:pt>
              </c:strCache>
            </c:strRef>
          </c:tx>
          <c:invertIfNegative val="0"/>
          <c:cat>
            <c:strRef>
              <c:f>比較圖!$A$4:$A$17</c:f>
              <c:strCache>
                <c:ptCount val="14"/>
                <c:pt idx="0">
                  <c:v>南投縣農會</c:v>
                </c:pt>
                <c:pt idx="1">
                  <c:v>南投市農會</c:v>
                </c:pt>
                <c:pt idx="2">
                  <c:v>草屯鎮農會</c:v>
                </c:pt>
                <c:pt idx="3">
                  <c:v>埔里鎮農會</c:v>
                </c:pt>
                <c:pt idx="4">
                  <c:v>竹山鎮農會</c:v>
                </c:pt>
                <c:pt idx="5">
                  <c:v>集集鎮農會</c:v>
                </c:pt>
                <c:pt idx="6">
                  <c:v>水里鄉農會</c:v>
                </c:pt>
                <c:pt idx="7">
                  <c:v>名間鄉農會</c:v>
                </c:pt>
                <c:pt idx="8">
                  <c:v>中寮鄉農會</c:v>
                </c:pt>
                <c:pt idx="9">
                  <c:v>鹿谷鄉農會</c:v>
                </c:pt>
                <c:pt idx="10">
                  <c:v>國姓鄉農會</c:v>
                </c:pt>
                <c:pt idx="11">
                  <c:v>魚池鄉農會</c:v>
                </c:pt>
                <c:pt idx="12">
                  <c:v>信義鄉農會</c:v>
                </c:pt>
                <c:pt idx="13">
                  <c:v>仁愛鄉農會</c:v>
                </c:pt>
              </c:strCache>
            </c:strRef>
          </c:cat>
          <c:val>
            <c:numRef>
              <c:f>比較圖!$B$4:$B$17</c:f>
              <c:numCache>
                <c:formatCode>General</c:formatCode>
                <c:ptCount val="14"/>
                <c:pt idx="0">
                  <c:v>25</c:v>
                </c:pt>
                <c:pt idx="1">
                  <c:v>43</c:v>
                </c:pt>
                <c:pt idx="2">
                  <c:v>34</c:v>
                </c:pt>
                <c:pt idx="3">
                  <c:v>21</c:v>
                </c:pt>
                <c:pt idx="4">
                  <c:v>25</c:v>
                </c:pt>
                <c:pt idx="5">
                  <c:v>12</c:v>
                </c:pt>
                <c:pt idx="6">
                  <c:v>11</c:v>
                </c:pt>
                <c:pt idx="7">
                  <c:v>20</c:v>
                </c:pt>
                <c:pt idx="8">
                  <c:v>15</c:v>
                </c:pt>
                <c:pt idx="9">
                  <c:v>44</c:v>
                </c:pt>
                <c:pt idx="10">
                  <c:v>10</c:v>
                </c:pt>
                <c:pt idx="11">
                  <c:v>22</c:v>
                </c:pt>
                <c:pt idx="12">
                  <c:v>47</c:v>
                </c:pt>
                <c:pt idx="13">
                  <c:v>22</c:v>
                </c:pt>
              </c:numCache>
            </c:numRef>
          </c:val>
        </c:ser>
        <c:ser>
          <c:idx val="1"/>
          <c:order val="1"/>
          <c:tx>
            <c:strRef>
              <c:f>比較圖!$C$2:$C$3</c:f>
              <c:strCache>
                <c:ptCount val="2"/>
                <c:pt idx="0">
                  <c:v>男性</c:v>
                </c:pt>
                <c:pt idx="1">
                  <c:v>108年 </c:v>
                </c:pt>
              </c:strCache>
            </c:strRef>
          </c:tx>
          <c:invertIfNegative val="0"/>
          <c:cat>
            <c:strRef>
              <c:f>比較圖!$A$4:$A$17</c:f>
              <c:strCache>
                <c:ptCount val="14"/>
                <c:pt idx="0">
                  <c:v>南投縣農會</c:v>
                </c:pt>
                <c:pt idx="1">
                  <c:v>南投市農會</c:v>
                </c:pt>
                <c:pt idx="2">
                  <c:v>草屯鎮農會</c:v>
                </c:pt>
                <c:pt idx="3">
                  <c:v>埔里鎮農會</c:v>
                </c:pt>
                <c:pt idx="4">
                  <c:v>竹山鎮農會</c:v>
                </c:pt>
                <c:pt idx="5">
                  <c:v>集集鎮農會</c:v>
                </c:pt>
                <c:pt idx="6">
                  <c:v>水里鄉農會</c:v>
                </c:pt>
                <c:pt idx="7">
                  <c:v>名間鄉農會</c:v>
                </c:pt>
                <c:pt idx="8">
                  <c:v>中寮鄉農會</c:v>
                </c:pt>
                <c:pt idx="9">
                  <c:v>鹿谷鄉農會</c:v>
                </c:pt>
                <c:pt idx="10">
                  <c:v>國姓鄉農會</c:v>
                </c:pt>
                <c:pt idx="11">
                  <c:v>魚池鄉農會</c:v>
                </c:pt>
                <c:pt idx="12">
                  <c:v>信義鄉農會</c:v>
                </c:pt>
                <c:pt idx="13">
                  <c:v>仁愛鄉農會</c:v>
                </c:pt>
              </c:strCache>
            </c:strRef>
          </c:cat>
          <c:val>
            <c:numRef>
              <c:f>比較圖!$C$4:$C$17</c:f>
              <c:numCache>
                <c:formatCode>General</c:formatCode>
                <c:ptCount val="14"/>
                <c:pt idx="0">
                  <c:v>26</c:v>
                </c:pt>
                <c:pt idx="1">
                  <c:v>40</c:v>
                </c:pt>
                <c:pt idx="2">
                  <c:v>34</c:v>
                </c:pt>
                <c:pt idx="3">
                  <c:v>23</c:v>
                </c:pt>
                <c:pt idx="4">
                  <c:v>25</c:v>
                </c:pt>
                <c:pt idx="5">
                  <c:v>14</c:v>
                </c:pt>
                <c:pt idx="6">
                  <c:v>9</c:v>
                </c:pt>
                <c:pt idx="7">
                  <c:v>20</c:v>
                </c:pt>
                <c:pt idx="8">
                  <c:v>15</c:v>
                </c:pt>
                <c:pt idx="9">
                  <c:v>46</c:v>
                </c:pt>
                <c:pt idx="10">
                  <c:v>13</c:v>
                </c:pt>
                <c:pt idx="11">
                  <c:v>21</c:v>
                </c:pt>
                <c:pt idx="12">
                  <c:v>49</c:v>
                </c:pt>
                <c:pt idx="13">
                  <c:v>20</c:v>
                </c:pt>
              </c:numCache>
            </c:numRef>
          </c:val>
        </c:ser>
        <c:ser>
          <c:idx val="2"/>
          <c:order val="2"/>
          <c:tx>
            <c:strRef>
              <c:f>比較圖!$D$2:$D$3</c:f>
              <c:strCache>
                <c:ptCount val="2"/>
                <c:pt idx="0">
                  <c:v>女性</c:v>
                </c:pt>
                <c:pt idx="1">
                  <c:v>107年 </c:v>
                </c:pt>
              </c:strCache>
            </c:strRef>
          </c:tx>
          <c:invertIfNegative val="0"/>
          <c:cat>
            <c:strRef>
              <c:f>比較圖!$A$4:$A$17</c:f>
              <c:strCache>
                <c:ptCount val="14"/>
                <c:pt idx="0">
                  <c:v>南投縣農會</c:v>
                </c:pt>
                <c:pt idx="1">
                  <c:v>南投市農會</c:v>
                </c:pt>
                <c:pt idx="2">
                  <c:v>草屯鎮農會</c:v>
                </c:pt>
                <c:pt idx="3">
                  <c:v>埔里鎮農會</c:v>
                </c:pt>
                <c:pt idx="4">
                  <c:v>竹山鎮農會</c:v>
                </c:pt>
                <c:pt idx="5">
                  <c:v>集集鎮農會</c:v>
                </c:pt>
                <c:pt idx="6">
                  <c:v>水里鄉農會</c:v>
                </c:pt>
                <c:pt idx="7">
                  <c:v>名間鄉農會</c:v>
                </c:pt>
                <c:pt idx="8">
                  <c:v>中寮鄉農會</c:v>
                </c:pt>
                <c:pt idx="9">
                  <c:v>鹿谷鄉農會</c:v>
                </c:pt>
                <c:pt idx="10">
                  <c:v>國姓鄉農會</c:v>
                </c:pt>
                <c:pt idx="11">
                  <c:v>魚池鄉農會</c:v>
                </c:pt>
                <c:pt idx="12">
                  <c:v>信義鄉農會</c:v>
                </c:pt>
                <c:pt idx="13">
                  <c:v>仁愛鄉農會</c:v>
                </c:pt>
              </c:strCache>
            </c:strRef>
          </c:cat>
          <c:val>
            <c:numRef>
              <c:f>比較圖!$D$4:$D$17</c:f>
              <c:numCache>
                <c:formatCode>General</c:formatCode>
                <c:ptCount val="14"/>
                <c:pt idx="0">
                  <c:v>27</c:v>
                </c:pt>
                <c:pt idx="1">
                  <c:v>18</c:v>
                </c:pt>
                <c:pt idx="2">
                  <c:v>50</c:v>
                </c:pt>
                <c:pt idx="3">
                  <c:v>31</c:v>
                </c:pt>
                <c:pt idx="4">
                  <c:v>18</c:v>
                </c:pt>
                <c:pt idx="5">
                  <c:v>13</c:v>
                </c:pt>
                <c:pt idx="6">
                  <c:v>28</c:v>
                </c:pt>
                <c:pt idx="7">
                  <c:v>24</c:v>
                </c:pt>
                <c:pt idx="8">
                  <c:v>12</c:v>
                </c:pt>
                <c:pt idx="9">
                  <c:v>32</c:v>
                </c:pt>
                <c:pt idx="10">
                  <c:v>13</c:v>
                </c:pt>
                <c:pt idx="11">
                  <c:v>38</c:v>
                </c:pt>
                <c:pt idx="12">
                  <c:v>28</c:v>
                </c:pt>
                <c:pt idx="13">
                  <c:v>20</c:v>
                </c:pt>
              </c:numCache>
            </c:numRef>
          </c:val>
        </c:ser>
        <c:ser>
          <c:idx val="3"/>
          <c:order val="3"/>
          <c:tx>
            <c:strRef>
              <c:f>比較圖!$E$2:$E$3</c:f>
              <c:strCache>
                <c:ptCount val="2"/>
                <c:pt idx="0">
                  <c:v>女性</c:v>
                </c:pt>
                <c:pt idx="1">
                  <c:v>108年 </c:v>
                </c:pt>
              </c:strCache>
            </c:strRef>
          </c:tx>
          <c:invertIfNegative val="0"/>
          <c:cat>
            <c:strRef>
              <c:f>比較圖!$A$4:$A$17</c:f>
              <c:strCache>
                <c:ptCount val="14"/>
                <c:pt idx="0">
                  <c:v>南投縣農會</c:v>
                </c:pt>
                <c:pt idx="1">
                  <c:v>南投市農會</c:v>
                </c:pt>
                <c:pt idx="2">
                  <c:v>草屯鎮農會</c:v>
                </c:pt>
                <c:pt idx="3">
                  <c:v>埔里鎮農會</c:v>
                </c:pt>
                <c:pt idx="4">
                  <c:v>竹山鎮農會</c:v>
                </c:pt>
                <c:pt idx="5">
                  <c:v>集集鎮農會</c:v>
                </c:pt>
                <c:pt idx="6">
                  <c:v>水里鄉農會</c:v>
                </c:pt>
                <c:pt idx="7">
                  <c:v>名間鄉農會</c:v>
                </c:pt>
                <c:pt idx="8">
                  <c:v>中寮鄉農會</c:v>
                </c:pt>
                <c:pt idx="9">
                  <c:v>鹿谷鄉農會</c:v>
                </c:pt>
                <c:pt idx="10">
                  <c:v>國姓鄉農會</c:v>
                </c:pt>
                <c:pt idx="11">
                  <c:v>魚池鄉農會</c:v>
                </c:pt>
                <c:pt idx="12">
                  <c:v>信義鄉農會</c:v>
                </c:pt>
                <c:pt idx="13">
                  <c:v>仁愛鄉農會</c:v>
                </c:pt>
              </c:strCache>
            </c:strRef>
          </c:cat>
          <c:val>
            <c:numRef>
              <c:f>比較圖!$E$4:$E$17</c:f>
              <c:numCache>
                <c:formatCode>General</c:formatCode>
                <c:ptCount val="14"/>
                <c:pt idx="0">
                  <c:v>23</c:v>
                </c:pt>
                <c:pt idx="1">
                  <c:v>15</c:v>
                </c:pt>
                <c:pt idx="2">
                  <c:v>51</c:v>
                </c:pt>
                <c:pt idx="3">
                  <c:v>26</c:v>
                </c:pt>
                <c:pt idx="4">
                  <c:v>18</c:v>
                </c:pt>
                <c:pt idx="5">
                  <c:v>13</c:v>
                </c:pt>
                <c:pt idx="6">
                  <c:v>28</c:v>
                </c:pt>
                <c:pt idx="7">
                  <c:v>24</c:v>
                </c:pt>
                <c:pt idx="8">
                  <c:v>12</c:v>
                </c:pt>
                <c:pt idx="9">
                  <c:v>32</c:v>
                </c:pt>
                <c:pt idx="10">
                  <c:v>15</c:v>
                </c:pt>
                <c:pt idx="11">
                  <c:v>42</c:v>
                </c:pt>
                <c:pt idx="12">
                  <c:v>29</c:v>
                </c:pt>
                <c:pt idx="1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223864"/>
        <c:axId val="344145896"/>
      </c:barChart>
      <c:catAx>
        <c:axId val="342223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4145896"/>
        <c:crosses val="autoZero"/>
        <c:auto val="1"/>
        <c:lblAlgn val="ctr"/>
        <c:lblOffset val="100"/>
        <c:noMultiLvlLbl val="0"/>
      </c:catAx>
      <c:valAx>
        <c:axId val="344145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2223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6687908488819"/>
          <c:y val="0.36530418334579684"/>
          <c:w val="0.1256331657804767"/>
          <c:h val="0.294930289677093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20</xdr:row>
      <xdr:rowOff>38099</xdr:rowOff>
    </xdr:from>
    <xdr:to>
      <xdr:col>6</xdr:col>
      <xdr:colOff>0</xdr:colOff>
      <xdr:row>35</xdr:row>
      <xdr:rowOff>66674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zoomScaleNormal="100" workbookViewId="0">
      <selection activeCell="F28" sqref="F28"/>
    </sheetView>
  </sheetViews>
  <sheetFormatPr defaultRowHeight="16.2" x14ac:dyDescent="0.3"/>
  <cols>
    <col min="1" max="1" width="13.77734375" customWidth="1"/>
    <col min="2" max="23" width="7.109375" customWidth="1"/>
  </cols>
  <sheetData>
    <row r="1" spans="1:25" ht="30" customHeight="1" x14ac:dyDescent="0.3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9"/>
    </row>
    <row r="2" spans="1:25" ht="30" customHeight="1" x14ac:dyDescent="0.3">
      <c r="A2" s="20" t="s">
        <v>29</v>
      </c>
      <c r="B2" s="15" t="s">
        <v>28</v>
      </c>
      <c r="C2" s="15"/>
      <c r="D2" s="15" t="s">
        <v>27</v>
      </c>
      <c r="E2" s="15"/>
      <c r="F2" s="15" t="s">
        <v>26</v>
      </c>
      <c r="G2" s="15"/>
      <c r="H2" s="15" t="s">
        <v>25</v>
      </c>
      <c r="I2" s="16"/>
      <c r="J2" s="15" t="s">
        <v>24</v>
      </c>
      <c r="K2" s="15"/>
      <c r="L2" s="15" t="s">
        <v>23</v>
      </c>
      <c r="M2" s="15"/>
      <c r="N2" s="15" t="s">
        <v>22</v>
      </c>
      <c r="O2" s="15"/>
      <c r="P2" s="15" t="s">
        <v>21</v>
      </c>
      <c r="Q2" s="15"/>
      <c r="R2" s="15" t="s">
        <v>20</v>
      </c>
      <c r="S2" s="15"/>
      <c r="T2" s="15" t="s">
        <v>19</v>
      </c>
      <c r="U2" s="15"/>
      <c r="V2" s="15" t="s">
        <v>18</v>
      </c>
      <c r="W2" s="21"/>
    </row>
    <row r="3" spans="1:25" ht="30" customHeight="1" x14ac:dyDescent="0.3">
      <c r="A3" s="20"/>
      <c r="B3" s="2" t="s">
        <v>17</v>
      </c>
      <c r="C3" s="2" t="s">
        <v>16</v>
      </c>
      <c r="D3" s="2" t="s">
        <v>17</v>
      </c>
      <c r="E3" s="2" t="s">
        <v>16</v>
      </c>
      <c r="F3" s="2" t="s">
        <v>17</v>
      </c>
      <c r="G3" s="2" t="s">
        <v>16</v>
      </c>
      <c r="H3" s="2" t="s">
        <v>17</v>
      </c>
      <c r="I3" s="2" t="s">
        <v>16</v>
      </c>
      <c r="J3" s="2" t="s">
        <v>17</v>
      </c>
      <c r="K3" s="2" t="s">
        <v>16</v>
      </c>
      <c r="L3" s="2" t="s">
        <v>17</v>
      </c>
      <c r="M3" s="2" t="s">
        <v>16</v>
      </c>
      <c r="N3" s="2" t="s">
        <v>17</v>
      </c>
      <c r="O3" s="2" t="s">
        <v>16</v>
      </c>
      <c r="P3" s="2" t="s">
        <v>17</v>
      </c>
      <c r="Q3" s="2" t="s">
        <v>16</v>
      </c>
      <c r="R3" s="2" t="s">
        <v>17</v>
      </c>
      <c r="S3" s="2" t="s">
        <v>16</v>
      </c>
      <c r="T3" s="2" t="s">
        <v>17</v>
      </c>
      <c r="U3" s="2" t="s">
        <v>16</v>
      </c>
      <c r="V3" s="2" t="s">
        <v>17</v>
      </c>
      <c r="W3" s="3" t="s">
        <v>16</v>
      </c>
    </row>
    <row r="4" spans="1:25" ht="30" customHeight="1" x14ac:dyDescent="0.3">
      <c r="A4" s="9" t="s">
        <v>15</v>
      </c>
      <c r="B4" s="5">
        <f>SUM(F4+H4+J4+L4+P4+P4+R4+T4+V4)</f>
        <v>25</v>
      </c>
      <c r="C4" s="5">
        <f>SUM(G4+I4+K4+M4+Q4+Q4+S4+U4+W4)</f>
        <v>27</v>
      </c>
      <c r="D4" s="5">
        <v>5</v>
      </c>
      <c r="E4" s="5">
        <v>2</v>
      </c>
      <c r="F4" s="5">
        <v>1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0</v>
      </c>
      <c r="M4" s="5">
        <v>3</v>
      </c>
      <c r="N4" s="5">
        <v>0</v>
      </c>
      <c r="O4" s="5">
        <v>0</v>
      </c>
      <c r="P4" s="5">
        <v>7</v>
      </c>
      <c r="Q4" s="5">
        <v>7</v>
      </c>
      <c r="R4" s="5">
        <v>2</v>
      </c>
      <c r="S4" s="5">
        <v>1</v>
      </c>
      <c r="T4" s="5">
        <v>0</v>
      </c>
      <c r="U4" s="5">
        <v>1</v>
      </c>
      <c r="V4" s="5">
        <v>6</v>
      </c>
      <c r="W4" s="6">
        <v>5</v>
      </c>
      <c r="X4" s="1"/>
      <c r="Y4" s="1"/>
    </row>
    <row r="5" spans="1:25" ht="30" customHeight="1" x14ac:dyDescent="0.3">
      <c r="A5" s="9" t="s">
        <v>14</v>
      </c>
      <c r="B5" s="5">
        <f t="shared" ref="B5:B17" si="0">SUM(F5+H5+J5+L5+P5+P5+R5+T5+V5)</f>
        <v>43</v>
      </c>
      <c r="C5" s="5">
        <f t="shared" ref="C5:C17" si="1">SUM(G5+I5+K5+M5+Q5+Q5+S5+U5+W5)</f>
        <v>18</v>
      </c>
      <c r="D5" s="5">
        <v>6</v>
      </c>
      <c r="E5" s="5">
        <v>7</v>
      </c>
      <c r="F5" s="5">
        <v>1</v>
      </c>
      <c r="G5" s="5">
        <v>0</v>
      </c>
      <c r="H5" s="5">
        <v>0</v>
      </c>
      <c r="I5" s="5">
        <v>0</v>
      </c>
      <c r="J5" s="5">
        <v>6</v>
      </c>
      <c r="K5" s="5">
        <v>3</v>
      </c>
      <c r="L5" s="5">
        <v>0</v>
      </c>
      <c r="M5" s="5">
        <v>3</v>
      </c>
      <c r="N5" s="5">
        <v>22</v>
      </c>
      <c r="O5" s="5">
        <v>24</v>
      </c>
      <c r="P5" s="5">
        <v>14</v>
      </c>
      <c r="Q5" s="5">
        <v>3</v>
      </c>
      <c r="R5" s="5">
        <v>5</v>
      </c>
      <c r="S5" s="5">
        <v>1</v>
      </c>
      <c r="T5" s="5">
        <v>2</v>
      </c>
      <c r="U5" s="5">
        <v>0</v>
      </c>
      <c r="V5" s="5">
        <v>1</v>
      </c>
      <c r="W5" s="6">
        <v>5</v>
      </c>
    </row>
    <row r="6" spans="1:25" ht="30" customHeight="1" x14ac:dyDescent="0.3">
      <c r="A6" s="9" t="s">
        <v>13</v>
      </c>
      <c r="B6" s="5">
        <f t="shared" si="0"/>
        <v>34</v>
      </c>
      <c r="C6" s="5">
        <f t="shared" si="1"/>
        <v>50</v>
      </c>
      <c r="D6" s="5">
        <v>4</v>
      </c>
      <c r="E6" s="5">
        <v>12</v>
      </c>
      <c r="F6" s="5">
        <v>1</v>
      </c>
      <c r="G6" s="5">
        <v>0</v>
      </c>
      <c r="H6" s="5">
        <v>0</v>
      </c>
      <c r="I6" s="5">
        <v>2</v>
      </c>
      <c r="J6" s="5">
        <v>1</v>
      </c>
      <c r="K6" s="5">
        <v>5</v>
      </c>
      <c r="L6" s="5">
        <v>0</v>
      </c>
      <c r="M6" s="5">
        <v>3</v>
      </c>
      <c r="N6" s="5">
        <v>16</v>
      </c>
      <c r="O6" s="5">
        <v>50</v>
      </c>
      <c r="P6" s="5">
        <v>13</v>
      </c>
      <c r="Q6" s="5">
        <v>14</v>
      </c>
      <c r="R6" s="5">
        <v>3</v>
      </c>
      <c r="S6" s="5">
        <v>4</v>
      </c>
      <c r="T6" s="5">
        <v>0</v>
      </c>
      <c r="U6" s="5">
        <v>5</v>
      </c>
      <c r="V6" s="5">
        <v>3</v>
      </c>
      <c r="W6" s="6">
        <v>3</v>
      </c>
    </row>
    <row r="7" spans="1:25" ht="30" customHeight="1" x14ac:dyDescent="0.3">
      <c r="A7" s="9" t="s">
        <v>12</v>
      </c>
      <c r="B7" s="5">
        <f t="shared" si="0"/>
        <v>21</v>
      </c>
      <c r="C7" s="5">
        <f t="shared" si="1"/>
        <v>31</v>
      </c>
      <c r="D7" s="5">
        <v>6</v>
      </c>
      <c r="E7" s="5">
        <v>6</v>
      </c>
      <c r="F7" s="5">
        <v>1</v>
      </c>
      <c r="G7" s="5">
        <v>0</v>
      </c>
      <c r="H7" s="5">
        <v>0</v>
      </c>
      <c r="I7" s="5">
        <v>0</v>
      </c>
      <c r="J7" s="5">
        <v>1</v>
      </c>
      <c r="K7" s="5">
        <v>4</v>
      </c>
      <c r="L7" s="5">
        <v>0</v>
      </c>
      <c r="M7" s="5">
        <v>2</v>
      </c>
      <c r="N7" s="5">
        <v>7</v>
      </c>
      <c r="O7" s="5">
        <v>21</v>
      </c>
      <c r="P7" s="5">
        <v>7</v>
      </c>
      <c r="Q7" s="5">
        <v>8</v>
      </c>
      <c r="R7" s="5">
        <v>2</v>
      </c>
      <c r="S7" s="5">
        <v>1</v>
      </c>
      <c r="T7" s="5">
        <v>0</v>
      </c>
      <c r="U7" s="5">
        <v>2</v>
      </c>
      <c r="V7" s="5">
        <v>3</v>
      </c>
      <c r="W7" s="6">
        <v>6</v>
      </c>
    </row>
    <row r="8" spans="1:25" ht="30" customHeight="1" x14ac:dyDescent="0.3">
      <c r="A8" s="9" t="s">
        <v>11</v>
      </c>
      <c r="B8" s="5">
        <f t="shared" si="0"/>
        <v>25</v>
      </c>
      <c r="C8" s="5">
        <f t="shared" si="1"/>
        <v>18</v>
      </c>
      <c r="D8" s="5">
        <v>4</v>
      </c>
      <c r="E8" s="5">
        <v>10</v>
      </c>
      <c r="F8" s="5">
        <v>0</v>
      </c>
      <c r="G8" s="5">
        <v>1</v>
      </c>
      <c r="H8" s="5">
        <v>0</v>
      </c>
      <c r="I8" s="5">
        <v>1</v>
      </c>
      <c r="J8" s="5">
        <v>2</v>
      </c>
      <c r="K8" s="5">
        <v>3</v>
      </c>
      <c r="L8" s="5">
        <v>0</v>
      </c>
      <c r="M8" s="5">
        <v>4</v>
      </c>
      <c r="N8" s="5">
        <v>13</v>
      </c>
      <c r="O8" s="5">
        <v>16</v>
      </c>
      <c r="P8" s="5">
        <v>8</v>
      </c>
      <c r="Q8" s="5">
        <v>2</v>
      </c>
      <c r="R8" s="5">
        <v>3</v>
      </c>
      <c r="S8" s="5">
        <v>2</v>
      </c>
      <c r="T8" s="5">
        <v>2</v>
      </c>
      <c r="U8" s="5">
        <v>2</v>
      </c>
      <c r="V8" s="5">
        <v>2</v>
      </c>
      <c r="W8" s="6">
        <v>1</v>
      </c>
    </row>
    <row r="9" spans="1:25" ht="30" customHeight="1" x14ac:dyDescent="0.3">
      <c r="A9" s="9" t="s">
        <v>10</v>
      </c>
      <c r="B9" s="5">
        <f t="shared" si="0"/>
        <v>12</v>
      </c>
      <c r="C9" s="5">
        <f t="shared" si="1"/>
        <v>13</v>
      </c>
      <c r="D9" s="5">
        <v>5</v>
      </c>
      <c r="E9" s="5">
        <v>2</v>
      </c>
      <c r="F9" s="5">
        <v>1</v>
      </c>
      <c r="G9" s="5">
        <v>0</v>
      </c>
      <c r="H9" s="5">
        <v>0</v>
      </c>
      <c r="I9" s="5">
        <v>0</v>
      </c>
      <c r="J9" s="5">
        <v>1</v>
      </c>
      <c r="K9" s="5">
        <v>2</v>
      </c>
      <c r="L9" s="5">
        <v>0</v>
      </c>
      <c r="M9" s="5">
        <v>2</v>
      </c>
      <c r="N9" s="5">
        <v>5</v>
      </c>
      <c r="O9" s="5">
        <v>13</v>
      </c>
      <c r="P9" s="5">
        <v>4</v>
      </c>
      <c r="Q9" s="5">
        <v>3</v>
      </c>
      <c r="R9" s="5">
        <v>2</v>
      </c>
      <c r="S9" s="5">
        <v>1</v>
      </c>
      <c r="T9" s="5">
        <v>0</v>
      </c>
      <c r="U9" s="5">
        <v>2</v>
      </c>
      <c r="V9" s="5">
        <v>0</v>
      </c>
      <c r="W9" s="6">
        <v>0</v>
      </c>
    </row>
    <row r="10" spans="1:25" ht="30" customHeight="1" x14ac:dyDescent="0.3">
      <c r="A10" s="9" t="s">
        <v>9</v>
      </c>
      <c r="B10" s="5">
        <f t="shared" si="0"/>
        <v>11</v>
      </c>
      <c r="C10" s="5">
        <f t="shared" si="1"/>
        <v>28</v>
      </c>
      <c r="D10" s="5">
        <v>1</v>
      </c>
      <c r="E10" s="5">
        <v>9</v>
      </c>
      <c r="F10" s="5">
        <v>1</v>
      </c>
      <c r="G10" s="5">
        <v>0</v>
      </c>
      <c r="H10" s="5">
        <v>0</v>
      </c>
      <c r="I10" s="5">
        <v>1</v>
      </c>
      <c r="J10" s="5">
        <v>1</v>
      </c>
      <c r="K10" s="5">
        <v>3</v>
      </c>
      <c r="L10" s="5">
        <v>0</v>
      </c>
      <c r="M10" s="5">
        <v>3</v>
      </c>
      <c r="N10" s="5">
        <v>10</v>
      </c>
      <c r="O10" s="5">
        <v>13</v>
      </c>
      <c r="P10" s="5">
        <v>4</v>
      </c>
      <c r="Q10" s="5">
        <v>8</v>
      </c>
      <c r="R10" s="5">
        <v>1</v>
      </c>
      <c r="S10" s="5">
        <v>3</v>
      </c>
      <c r="T10" s="5">
        <v>0</v>
      </c>
      <c r="U10" s="5">
        <v>2</v>
      </c>
      <c r="V10" s="5">
        <v>0</v>
      </c>
      <c r="W10" s="6">
        <v>0</v>
      </c>
    </row>
    <row r="11" spans="1:25" ht="30" customHeight="1" x14ac:dyDescent="0.3">
      <c r="A11" s="9" t="s">
        <v>8</v>
      </c>
      <c r="B11" s="5">
        <f t="shared" si="0"/>
        <v>20</v>
      </c>
      <c r="C11" s="5">
        <f t="shared" si="1"/>
        <v>24</v>
      </c>
      <c r="D11" s="5">
        <v>3</v>
      </c>
      <c r="E11" s="5">
        <v>10</v>
      </c>
      <c r="F11" s="5">
        <v>0</v>
      </c>
      <c r="G11" s="5">
        <v>1</v>
      </c>
      <c r="H11" s="5">
        <v>1</v>
      </c>
      <c r="I11" s="5">
        <v>0</v>
      </c>
      <c r="J11" s="5">
        <v>3</v>
      </c>
      <c r="K11" s="5">
        <v>4</v>
      </c>
      <c r="L11" s="5">
        <v>0</v>
      </c>
      <c r="M11" s="5">
        <v>4</v>
      </c>
      <c r="N11" s="5">
        <v>11</v>
      </c>
      <c r="O11" s="5">
        <v>24</v>
      </c>
      <c r="P11" s="5">
        <v>6</v>
      </c>
      <c r="Q11" s="5">
        <v>4</v>
      </c>
      <c r="R11" s="5">
        <v>1</v>
      </c>
      <c r="S11" s="5">
        <v>4</v>
      </c>
      <c r="T11" s="5">
        <v>2</v>
      </c>
      <c r="U11" s="5">
        <v>2</v>
      </c>
      <c r="V11" s="5">
        <v>1</v>
      </c>
      <c r="W11" s="6">
        <v>1</v>
      </c>
    </row>
    <row r="12" spans="1:25" ht="30" customHeight="1" x14ac:dyDescent="0.3">
      <c r="A12" s="9" t="s">
        <v>7</v>
      </c>
      <c r="B12" s="5">
        <f t="shared" si="0"/>
        <v>15</v>
      </c>
      <c r="C12" s="5">
        <f t="shared" si="1"/>
        <v>12</v>
      </c>
      <c r="D12" s="5">
        <v>5</v>
      </c>
      <c r="E12" s="5">
        <v>4</v>
      </c>
      <c r="F12" s="5">
        <v>1</v>
      </c>
      <c r="G12" s="5">
        <v>0</v>
      </c>
      <c r="H12" s="5">
        <v>0</v>
      </c>
      <c r="I12" s="5">
        <v>0</v>
      </c>
      <c r="J12" s="5">
        <v>1</v>
      </c>
      <c r="K12" s="5">
        <v>1</v>
      </c>
      <c r="L12" s="5">
        <v>0</v>
      </c>
      <c r="M12" s="5">
        <v>4</v>
      </c>
      <c r="N12" s="5">
        <v>1</v>
      </c>
      <c r="O12" s="5">
        <v>15</v>
      </c>
      <c r="P12" s="5">
        <v>6</v>
      </c>
      <c r="Q12" s="5">
        <v>3</v>
      </c>
      <c r="R12" s="5">
        <v>1</v>
      </c>
      <c r="S12" s="5">
        <v>0</v>
      </c>
      <c r="T12" s="5">
        <v>0</v>
      </c>
      <c r="U12" s="5">
        <v>1</v>
      </c>
      <c r="V12" s="5">
        <v>0</v>
      </c>
      <c r="W12" s="6">
        <v>0</v>
      </c>
    </row>
    <row r="13" spans="1:25" ht="30" customHeight="1" x14ac:dyDescent="0.3">
      <c r="A13" s="9" t="s">
        <v>6</v>
      </c>
      <c r="B13" s="5">
        <f t="shared" si="0"/>
        <v>44</v>
      </c>
      <c r="C13" s="5">
        <f t="shared" si="1"/>
        <v>32</v>
      </c>
      <c r="D13" s="5">
        <v>11</v>
      </c>
      <c r="E13" s="5">
        <v>8</v>
      </c>
      <c r="F13" s="5">
        <v>1</v>
      </c>
      <c r="G13" s="5">
        <v>0</v>
      </c>
      <c r="H13" s="5">
        <v>1</v>
      </c>
      <c r="I13" s="5">
        <v>1</v>
      </c>
      <c r="J13" s="5">
        <v>3</v>
      </c>
      <c r="K13" s="5">
        <v>4</v>
      </c>
      <c r="L13" s="5">
        <v>0</v>
      </c>
      <c r="M13" s="5">
        <v>4</v>
      </c>
      <c r="N13" s="5">
        <v>14</v>
      </c>
      <c r="O13" s="5">
        <v>22</v>
      </c>
      <c r="P13" s="5">
        <v>16</v>
      </c>
      <c r="Q13" s="5">
        <v>9</v>
      </c>
      <c r="R13" s="5">
        <v>3</v>
      </c>
      <c r="S13" s="5">
        <v>1</v>
      </c>
      <c r="T13" s="5">
        <v>0</v>
      </c>
      <c r="U13" s="5">
        <v>2</v>
      </c>
      <c r="V13" s="5">
        <v>4</v>
      </c>
      <c r="W13" s="6">
        <v>2</v>
      </c>
    </row>
    <row r="14" spans="1:25" ht="30" customHeight="1" x14ac:dyDescent="0.3">
      <c r="A14" s="9" t="s">
        <v>5</v>
      </c>
      <c r="B14" s="5">
        <f t="shared" si="0"/>
        <v>10</v>
      </c>
      <c r="C14" s="5">
        <f t="shared" si="1"/>
        <v>13</v>
      </c>
      <c r="D14" s="5">
        <v>2</v>
      </c>
      <c r="E14" s="5">
        <v>8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3</v>
      </c>
      <c r="L14" s="5">
        <v>0</v>
      </c>
      <c r="M14" s="5">
        <v>2</v>
      </c>
      <c r="N14" s="5">
        <v>4</v>
      </c>
      <c r="O14" s="5">
        <v>23</v>
      </c>
      <c r="P14" s="5">
        <v>3</v>
      </c>
      <c r="Q14" s="5">
        <v>3</v>
      </c>
      <c r="R14" s="5">
        <v>3</v>
      </c>
      <c r="S14" s="5">
        <v>1</v>
      </c>
      <c r="T14" s="5">
        <v>0</v>
      </c>
      <c r="U14" s="5">
        <v>1</v>
      </c>
      <c r="V14" s="5">
        <v>0</v>
      </c>
      <c r="W14" s="6">
        <v>0</v>
      </c>
    </row>
    <row r="15" spans="1:25" ht="30" customHeight="1" x14ac:dyDescent="0.3">
      <c r="A15" s="9" t="s">
        <v>4</v>
      </c>
      <c r="B15" s="5">
        <f t="shared" si="0"/>
        <v>22</v>
      </c>
      <c r="C15" s="5">
        <f t="shared" si="1"/>
        <v>38</v>
      </c>
      <c r="D15" s="5">
        <v>1</v>
      </c>
      <c r="E15" s="5">
        <v>4</v>
      </c>
      <c r="F15" s="5">
        <v>1</v>
      </c>
      <c r="G15" s="5">
        <v>0</v>
      </c>
      <c r="H15" s="5">
        <v>1</v>
      </c>
      <c r="I15" s="5">
        <v>0</v>
      </c>
      <c r="J15" s="5">
        <v>2</v>
      </c>
      <c r="K15" s="5">
        <v>1</v>
      </c>
      <c r="L15" s="5">
        <v>0</v>
      </c>
      <c r="M15" s="5">
        <v>2</v>
      </c>
      <c r="N15" s="5">
        <v>9</v>
      </c>
      <c r="O15" s="5">
        <v>17</v>
      </c>
      <c r="P15" s="5">
        <v>8</v>
      </c>
      <c r="Q15" s="5">
        <v>16</v>
      </c>
      <c r="R15" s="5">
        <v>2</v>
      </c>
      <c r="S15" s="5">
        <v>1</v>
      </c>
      <c r="T15" s="5">
        <v>0</v>
      </c>
      <c r="U15" s="5">
        <v>1</v>
      </c>
      <c r="V15" s="5">
        <v>0</v>
      </c>
      <c r="W15" s="6">
        <v>1</v>
      </c>
    </row>
    <row r="16" spans="1:25" ht="30" customHeight="1" x14ac:dyDescent="0.3">
      <c r="A16" s="9" t="s">
        <v>3</v>
      </c>
      <c r="B16" s="5">
        <f t="shared" si="0"/>
        <v>47</v>
      </c>
      <c r="C16" s="5">
        <f t="shared" si="1"/>
        <v>28</v>
      </c>
      <c r="D16" s="5">
        <v>8</v>
      </c>
      <c r="E16" s="5">
        <v>5</v>
      </c>
      <c r="F16" s="5">
        <v>1</v>
      </c>
      <c r="G16" s="5">
        <v>0</v>
      </c>
      <c r="H16" s="5">
        <v>1</v>
      </c>
      <c r="I16" s="5">
        <v>1</v>
      </c>
      <c r="J16" s="5">
        <v>1</v>
      </c>
      <c r="K16" s="5">
        <v>1</v>
      </c>
      <c r="L16" s="5">
        <v>0</v>
      </c>
      <c r="M16" s="5">
        <v>3</v>
      </c>
      <c r="N16" s="5">
        <v>10</v>
      </c>
      <c r="O16" s="5">
        <v>15</v>
      </c>
      <c r="P16" s="5">
        <v>11</v>
      </c>
      <c r="Q16" s="5">
        <v>5</v>
      </c>
      <c r="R16" s="5">
        <v>3</v>
      </c>
      <c r="S16" s="5">
        <v>1</v>
      </c>
      <c r="T16" s="5">
        <v>0</v>
      </c>
      <c r="U16" s="5">
        <v>2</v>
      </c>
      <c r="V16" s="5">
        <v>19</v>
      </c>
      <c r="W16" s="6">
        <v>10</v>
      </c>
    </row>
    <row r="17" spans="1:23" ht="30" customHeight="1" x14ac:dyDescent="0.3">
      <c r="A17" s="9" t="s">
        <v>2</v>
      </c>
      <c r="B17" s="5">
        <f t="shared" si="0"/>
        <v>22</v>
      </c>
      <c r="C17" s="5">
        <f t="shared" si="1"/>
        <v>20</v>
      </c>
      <c r="D17" s="5">
        <v>3</v>
      </c>
      <c r="E17" s="5">
        <v>6</v>
      </c>
      <c r="F17" s="5">
        <v>1</v>
      </c>
      <c r="G17" s="5">
        <v>0</v>
      </c>
      <c r="H17" s="5">
        <v>0</v>
      </c>
      <c r="I17" s="5">
        <v>0</v>
      </c>
      <c r="J17" s="5">
        <v>1</v>
      </c>
      <c r="K17" s="5">
        <v>2</v>
      </c>
      <c r="L17" s="5">
        <v>0</v>
      </c>
      <c r="M17" s="5">
        <v>1</v>
      </c>
      <c r="N17" s="5">
        <v>2</v>
      </c>
      <c r="O17" s="5">
        <v>8</v>
      </c>
      <c r="P17" s="5">
        <v>8</v>
      </c>
      <c r="Q17" s="5">
        <v>6</v>
      </c>
      <c r="R17" s="5">
        <v>3</v>
      </c>
      <c r="S17" s="5">
        <v>2</v>
      </c>
      <c r="T17" s="5">
        <v>1</v>
      </c>
      <c r="U17" s="5">
        <v>1</v>
      </c>
      <c r="V17" s="5">
        <v>0</v>
      </c>
      <c r="W17" s="6">
        <v>2</v>
      </c>
    </row>
    <row r="18" spans="1:23" ht="30" customHeight="1" x14ac:dyDescent="0.3">
      <c r="A18" s="10" t="s">
        <v>1</v>
      </c>
      <c r="B18" s="5">
        <f t="shared" ref="B18:W18" si="2">SUM(B4:B17)</f>
        <v>351</v>
      </c>
      <c r="C18" s="5">
        <f t="shared" si="2"/>
        <v>352</v>
      </c>
      <c r="D18" s="5">
        <f t="shared" si="2"/>
        <v>64</v>
      </c>
      <c r="E18" s="5">
        <f t="shared" si="2"/>
        <v>93</v>
      </c>
      <c r="F18" s="5">
        <f t="shared" si="2"/>
        <v>12</v>
      </c>
      <c r="G18" s="5">
        <f t="shared" si="2"/>
        <v>2</v>
      </c>
      <c r="H18" s="5">
        <f t="shared" si="2"/>
        <v>4</v>
      </c>
      <c r="I18" s="5">
        <f t="shared" si="2"/>
        <v>6</v>
      </c>
      <c r="J18" s="5">
        <f t="shared" si="2"/>
        <v>25</v>
      </c>
      <c r="K18" s="5">
        <f t="shared" si="2"/>
        <v>39</v>
      </c>
      <c r="L18" s="5">
        <f t="shared" si="2"/>
        <v>0</v>
      </c>
      <c r="M18" s="5">
        <f t="shared" si="2"/>
        <v>40</v>
      </c>
      <c r="N18" s="5">
        <f t="shared" si="2"/>
        <v>124</v>
      </c>
      <c r="O18" s="5">
        <f t="shared" si="2"/>
        <v>261</v>
      </c>
      <c r="P18" s="5">
        <f t="shared" si="2"/>
        <v>115</v>
      </c>
      <c r="Q18" s="5">
        <f t="shared" si="2"/>
        <v>91</v>
      </c>
      <c r="R18" s="5">
        <f t="shared" si="2"/>
        <v>34</v>
      </c>
      <c r="S18" s="5">
        <f t="shared" si="2"/>
        <v>23</v>
      </c>
      <c r="T18" s="5">
        <f t="shared" si="2"/>
        <v>7</v>
      </c>
      <c r="U18" s="5">
        <f t="shared" si="2"/>
        <v>24</v>
      </c>
      <c r="V18" s="5">
        <f t="shared" si="2"/>
        <v>39</v>
      </c>
      <c r="W18" s="6">
        <f t="shared" si="2"/>
        <v>36</v>
      </c>
    </row>
    <row r="19" spans="1:23" ht="25.5" customHeight="1" thickBot="1" x14ac:dyDescent="0.35">
      <c r="A19" s="11" t="s">
        <v>0</v>
      </c>
      <c r="B19" s="7">
        <f>B18/(B18+C18)*100</f>
        <v>49.928876244665723</v>
      </c>
      <c r="C19" s="7">
        <f>C18/(B18+C18)*100</f>
        <v>50.071123755334277</v>
      </c>
      <c r="D19" s="7">
        <f>D18/(D18+E18)*100</f>
        <v>40.764331210191088</v>
      </c>
      <c r="E19" s="7">
        <f>E18/(E18+D18)*100</f>
        <v>59.235668789808912</v>
      </c>
      <c r="F19" s="7">
        <f>F18/(F18+G18)*100</f>
        <v>85.714285714285708</v>
      </c>
      <c r="G19" s="7">
        <f>G18/(G18+F18)*100</f>
        <v>14.285714285714285</v>
      </c>
      <c r="H19" s="7">
        <f>H18/(H18+I18)*100</f>
        <v>40</v>
      </c>
      <c r="I19" s="7">
        <f>I18/(I18+H18)*100</f>
        <v>60</v>
      </c>
      <c r="J19" s="7">
        <f>J18/(J18+K18)*100</f>
        <v>39.0625</v>
      </c>
      <c r="K19" s="7">
        <f>K18/(K18+J18)*100</f>
        <v>60.9375</v>
      </c>
      <c r="L19" s="7">
        <f>L18/(L18+M18)*100</f>
        <v>0</v>
      </c>
      <c r="M19" s="7">
        <f>M18/(M18+L18)*100</f>
        <v>100</v>
      </c>
      <c r="N19" s="7">
        <f>N18/(N18+O18)*100</f>
        <v>32.20779220779221</v>
      </c>
      <c r="O19" s="7">
        <f>O18/(O18+N18)*100</f>
        <v>67.79220779220779</v>
      </c>
      <c r="P19" s="7">
        <f>P18/(P18+Q18)*100</f>
        <v>55.825242718446603</v>
      </c>
      <c r="Q19" s="7">
        <f>Q18/(Q18+P18)*100</f>
        <v>44.174757281553397</v>
      </c>
      <c r="R19" s="7">
        <f>R18/(R18+S18)*100</f>
        <v>59.649122807017541</v>
      </c>
      <c r="S19" s="7">
        <f>S18/(S18+R18)*100</f>
        <v>40.350877192982452</v>
      </c>
      <c r="T19" s="7">
        <f>T18/(T18+U18)*100</f>
        <v>22.58064516129032</v>
      </c>
      <c r="U19" s="7">
        <f>U18/(U18+T18)*100</f>
        <v>77.41935483870968</v>
      </c>
      <c r="V19" s="7">
        <f>V18/(V18+W18)*100</f>
        <v>52</v>
      </c>
      <c r="W19" s="8">
        <f>W18/(W18+V18)*100</f>
        <v>48</v>
      </c>
    </row>
    <row r="20" spans="1:23" x14ac:dyDescent="0.3">
      <c r="W20" s="14" t="s">
        <v>32</v>
      </c>
    </row>
  </sheetData>
  <mergeCells count="13">
    <mergeCell ref="H2:I2"/>
    <mergeCell ref="A1:W1"/>
    <mergeCell ref="A2:A3"/>
    <mergeCell ref="B2:C2"/>
    <mergeCell ref="D2:E2"/>
    <mergeCell ref="F2:G2"/>
    <mergeCell ref="J2:K2"/>
    <mergeCell ref="L2:M2"/>
    <mergeCell ref="N2:O2"/>
    <mergeCell ref="P2:Q2"/>
    <mergeCell ref="R2:S2"/>
    <mergeCell ref="T2:U2"/>
    <mergeCell ref="V2:W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zoomScaleNormal="100" workbookViewId="0">
      <selection activeCell="B4" sqref="B4"/>
    </sheetView>
  </sheetViews>
  <sheetFormatPr defaultRowHeight="16.2" x14ac:dyDescent="0.3"/>
  <cols>
    <col min="1" max="1" width="13.77734375" style="4" customWidth="1"/>
    <col min="2" max="23" width="7.109375" customWidth="1"/>
  </cols>
  <sheetData>
    <row r="1" spans="1:25" ht="30" customHeight="1" x14ac:dyDescent="0.3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9"/>
    </row>
    <row r="2" spans="1:25" ht="30" customHeight="1" x14ac:dyDescent="0.3">
      <c r="A2" s="20" t="s">
        <v>29</v>
      </c>
      <c r="B2" s="15" t="s">
        <v>28</v>
      </c>
      <c r="C2" s="15"/>
      <c r="D2" s="15" t="s">
        <v>27</v>
      </c>
      <c r="E2" s="15"/>
      <c r="F2" s="15" t="s">
        <v>26</v>
      </c>
      <c r="G2" s="15"/>
      <c r="H2" s="15" t="s">
        <v>25</v>
      </c>
      <c r="I2" s="16"/>
      <c r="J2" s="15" t="s">
        <v>24</v>
      </c>
      <c r="K2" s="15"/>
      <c r="L2" s="15" t="s">
        <v>23</v>
      </c>
      <c r="M2" s="15"/>
      <c r="N2" s="15" t="s">
        <v>22</v>
      </c>
      <c r="O2" s="15"/>
      <c r="P2" s="15" t="s">
        <v>21</v>
      </c>
      <c r="Q2" s="15"/>
      <c r="R2" s="15" t="s">
        <v>20</v>
      </c>
      <c r="S2" s="15"/>
      <c r="T2" s="15" t="s">
        <v>19</v>
      </c>
      <c r="U2" s="15"/>
      <c r="V2" s="15" t="s">
        <v>18</v>
      </c>
      <c r="W2" s="21"/>
    </row>
    <row r="3" spans="1:25" ht="30" customHeight="1" x14ac:dyDescent="0.3">
      <c r="A3" s="20"/>
      <c r="B3" s="2" t="s">
        <v>17</v>
      </c>
      <c r="C3" s="2" t="s">
        <v>16</v>
      </c>
      <c r="D3" s="2" t="s">
        <v>17</v>
      </c>
      <c r="E3" s="2" t="s">
        <v>16</v>
      </c>
      <c r="F3" s="2" t="s">
        <v>17</v>
      </c>
      <c r="G3" s="2" t="s">
        <v>16</v>
      </c>
      <c r="H3" s="2" t="s">
        <v>17</v>
      </c>
      <c r="I3" s="2" t="s">
        <v>16</v>
      </c>
      <c r="J3" s="2" t="s">
        <v>17</v>
      </c>
      <c r="K3" s="2" t="s">
        <v>16</v>
      </c>
      <c r="L3" s="2" t="s">
        <v>17</v>
      </c>
      <c r="M3" s="2" t="s">
        <v>16</v>
      </c>
      <c r="N3" s="2" t="s">
        <v>17</v>
      </c>
      <c r="O3" s="2" t="s">
        <v>16</v>
      </c>
      <c r="P3" s="2" t="s">
        <v>17</v>
      </c>
      <c r="Q3" s="2" t="s">
        <v>16</v>
      </c>
      <c r="R3" s="2" t="s">
        <v>17</v>
      </c>
      <c r="S3" s="2" t="s">
        <v>16</v>
      </c>
      <c r="T3" s="2" t="s">
        <v>17</v>
      </c>
      <c r="U3" s="2" t="s">
        <v>16</v>
      </c>
      <c r="V3" s="2" t="s">
        <v>17</v>
      </c>
      <c r="W3" s="3" t="s">
        <v>16</v>
      </c>
    </row>
    <row r="4" spans="1:25" ht="30" customHeight="1" x14ac:dyDescent="0.3">
      <c r="A4" s="9" t="s">
        <v>15</v>
      </c>
      <c r="B4" s="5">
        <f>SUM(F4+H4+J4+L4+P4+P4+R4+T4+V4)</f>
        <v>26</v>
      </c>
      <c r="C4" s="5">
        <f>SUM(G4+I4+K4+M4+Q4+Q4+S4+U4+W4)</f>
        <v>23</v>
      </c>
      <c r="D4" s="5">
        <v>6</v>
      </c>
      <c r="E4" s="5">
        <v>1</v>
      </c>
      <c r="F4" s="5">
        <v>1</v>
      </c>
      <c r="G4" s="5">
        <v>0</v>
      </c>
      <c r="H4" s="5">
        <v>0</v>
      </c>
      <c r="I4" s="5">
        <v>0</v>
      </c>
      <c r="J4" s="5">
        <v>3</v>
      </c>
      <c r="K4" s="5">
        <v>2</v>
      </c>
      <c r="L4" s="5">
        <v>0</v>
      </c>
      <c r="M4" s="5">
        <v>3</v>
      </c>
      <c r="N4" s="5">
        <v>0</v>
      </c>
      <c r="O4" s="5">
        <v>0</v>
      </c>
      <c r="P4" s="5">
        <v>7</v>
      </c>
      <c r="Q4" s="5">
        <v>5</v>
      </c>
      <c r="R4" s="5">
        <v>2</v>
      </c>
      <c r="S4" s="5">
        <v>1</v>
      </c>
      <c r="T4" s="5">
        <v>0</v>
      </c>
      <c r="U4" s="5">
        <v>1</v>
      </c>
      <c r="V4" s="5">
        <v>6</v>
      </c>
      <c r="W4" s="6">
        <v>6</v>
      </c>
      <c r="X4" s="1"/>
      <c r="Y4" s="1"/>
    </row>
    <row r="5" spans="1:25" ht="30" customHeight="1" x14ac:dyDescent="0.3">
      <c r="A5" s="9" t="s">
        <v>14</v>
      </c>
      <c r="B5" s="5">
        <f t="shared" ref="B5:B18" si="0">SUM(F5+H5+J5+L5+P5+P5+R5+T5+V5)</f>
        <v>40</v>
      </c>
      <c r="C5" s="5">
        <f t="shared" ref="C5:C18" si="1">SUM(G5+I5+K5+M5+Q5+Q5+S5+U5+W5)</f>
        <v>15</v>
      </c>
      <c r="D5" s="5">
        <v>5</v>
      </c>
      <c r="E5" s="5">
        <v>8</v>
      </c>
      <c r="F5" s="5">
        <v>1</v>
      </c>
      <c r="G5" s="5">
        <v>0</v>
      </c>
      <c r="H5" s="5">
        <v>0</v>
      </c>
      <c r="I5" s="5">
        <v>0</v>
      </c>
      <c r="J5" s="5">
        <v>5</v>
      </c>
      <c r="K5" s="5">
        <v>3</v>
      </c>
      <c r="L5" s="5">
        <v>0</v>
      </c>
      <c r="M5" s="5">
        <v>3</v>
      </c>
      <c r="N5" s="5">
        <v>21</v>
      </c>
      <c r="O5" s="5">
        <v>24</v>
      </c>
      <c r="P5" s="5">
        <v>14</v>
      </c>
      <c r="Q5" s="5">
        <v>2</v>
      </c>
      <c r="R5" s="5">
        <v>3</v>
      </c>
      <c r="S5" s="5">
        <v>1</v>
      </c>
      <c r="T5" s="5">
        <v>2</v>
      </c>
      <c r="U5" s="5">
        <v>0</v>
      </c>
      <c r="V5" s="5">
        <v>1</v>
      </c>
      <c r="W5" s="6">
        <v>4</v>
      </c>
    </row>
    <row r="6" spans="1:25" ht="30" customHeight="1" x14ac:dyDescent="0.3">
      <c r="A6" s="9" t="s">
        <v>13</v>
      </c>
      <c r="B6" s="5">
        <f t="shared" si="0"/>
        <v>34</v>
      </c>
      <c r="C6" s="5">
        <f t="shared" si="1"/>
        <v>51</v>
      </c>
      <c r="D6" s="5">
        <v>4</v>
      </c>
      <c r="E6" s="5">
        <v>10</v>
      </c>
      <c r="F6" s="5">
        <v>1</v>
      </c>
      <c r="G6" s="5">
        <v>0</v>
      </c>
      <c r="H6" s="5">
        <v>1</v>
      </c>
      <c r="I6" s="5">
        <v>1</v>
      </c>
      <c r="J6" s="5">
        <v>2</v>
      </c>
      <c r="K6" s="5">
        <v>5</v>
      </c>
      <c r="L6" s="5">
        <v>0</v>
      </c>
      <c r="M6" s="5">
        <v>4</v>
      </c>
      <c r="N6" s="5">
        <v>15</v>
      </c>
      <c r="O6" s="5">
        <v>48</v>
      </c>
      <c r="P6" s="5">
        <v>13</v>
      </c>
      <c r="Q6" s="5">
        <v>15</v>
      </c>
      <c r="R6" s="5">
        <v>2</v>
      </c>
      <c r="S6" s="5">
        <v>4</v>
      </c>
      <c r="T6" s="5">
        <v>0</v>
      </c>
      <c r="U6" s="5">
        <v>4</v>
      </c>
      <c r="V6" s="5">
        <v>2</v>
      </c>
      <c r="W6" s="6">
        <v>3</v>
      </c>
    </row>
    <row r="7" spans="1:25" ht="30" customHeight="1" x14ac:dyDescent="0.3">
      <c r="A7" s="9" t="s">
        <v>12</v>
      </c>
      <c r="B7" s="5">
        <f t="shared" si="0"/>
        <v>23</v>
      </c>
      <c r="C7" s="5">
        <f t="shared" si="1"/>
        <v>26</v>
      </c>
      <c r="D7" s="5">
        <v>5</v>
      </c>
      <c r="E7" s="5">
        <v>7</v>
      </c>
      <c r="F7" s="5">
        <v>1</v>
      </c>
      <c r="G7" s="5">
        <v>0</v>
      </c>
      <c r="H7" s="5">
        <v>0</v>
      </c>
      <c r="I7" s="5">
        <v>0</v>
      </c>
      <c r="J7" s="5">
        <v>1</v>
      </c>
      <c r="K7" s="5">
        <v>4</v>
      </c>
      <c r="L7" s="5">
        <v>0</v>
      </c>
      <c r="M7" s="5">
        <v>2</v>
      </c>
      <c r="N7" s="5">
        <v>5</v>
      </c>
      <c r="O7" s="5">
        <v>22</v>
      </c>
      <c r="P7" s="5">
        <v>8</v>
      </c>
      <c r="Q7" s="5">
        <v>6</v>
      </c>
      <c r="R7" s="5">
        <v>2</v>
      </c>
      <c r="S7" s="5">
        <v>1</v>
      </c>
      <c r="T7" s="5">
        <v>0</v>
      </c>
      <c r="U7" s="5">
        <v>2</v>
      </c>
      <c r="V7" s="5">
        <v>3</v>
      </c>
      <c r="W7" s="6">
        <v>5</v>
      </c>
    </row>
    <row r="8" spans="1:25" ht="30" customHeight="1" x14ac:dyDescent="0.3">
      <c r="A8" s="9" t="s">
        <v>11</v>
      </c>
      <c r="B8" s="5">
        <f t="shared" si="0"/>
        <v>25</v>
      </c>
      <c r="C8" s="5">
        <f t="shared" si="1"/>
        <v>18</v>
      </c>
      <c r="D8" s="5">
        <v>4</v>
      </c>
      <c r="E8" s="5">
        <v>10</v>
      </c>
      <c r="F8" s="5">
        <v>0</v>
      </c>
      <c r="G8" s="5">
        <v>1</v>
      </c>
      <c r="H8" s="5">
        <v>0</v>
      </c>
      <c r="I8" s="5">
        <v>1</v>
      </c>
      <c r="J8" s="5">
        <v>2</v>
      </c>
      <c r="K8" s="5">
        <v>4</v>
      </c>
      <c r="L8" s="5">
        <v>0</v>
      </c>
      <c r="M8" s="5">
        <v>4</v>
      </c>
      <c r="N8" s="5">
        <v>13</v>
      </c>
      <c r="O8" s="5">
        <v>16</v>
      </c>
      <c r="P8" s="5">
        <v>8</v>
      </c>
      <c r="Q8" s="5">
        <v>2</v>
      </c>
      <c r="R8" s="5">
        <v>3</v>
      </c>
      <c r="S8" s="5">
        <v>1</v>
      </c>
      <c r="T8" s="5">
        <v>2</v>
      </c>
      <c r="U8" s="5">
        <v>2</v>
      </c>
      <c r="V8" s="5">
        <v>2</v>
      </c>
      <c r="W8" s="6">
        <v>1</v>
      </c>
    </row>
    <row r="9" spans="1:25" ht="30" customHeight="1" x14ac:dyDescent="0.3">
      <c r="A9" s="9" t="s">
        <v>10</v>
      </c>
      <c r="B9" s="5">
        <f t="shared" si="0"/>
        <v>14</v>
      </c>
      <c r="C9" s="5">
        <f t="shared" si="1"/>
        <v>13</v>
      </c>
      <c r="D9" s="5">
        <v>5</v>
      </c>
      <c r="E9" s="5">
        <v>2</v>
      </c>
      <c r="F9" s="5">
        <v>1</v>
      </c>
      <c r="G9" s="5">
        <v>0</v>
      </c>
      <c r="H9" s="5">
        <v>1</v>
      </c>
      <c r="I9" s="5">
        <v>0</v>
      </c>
      <c r="J9" s="5">
        <v>0</v>
      </c>
      <c r="K9" s="5">
        <v>2</v>
      </c>
      <c r="L9" s="5">
        <v>0</v>
      </c>
      <c r="M9" s="5">
        <v>2</v>
      </c>
      <c r="N9" s="5">
        <v>5</v>
      </c>
      <c r="O9" s="5">
        <v>13</v>
      </c>
      <c r="P9" s="5">
        <v>5</v>
      </c>
      <c r="Q9" s="5">
        <v>3</v>
      </c>
      <c r="R9" s="5">
        <v>2</v>
      </c>
      <c r="S9" s="5">
        <v>1</v>
      </c>
      <c r="T9" s="5">
        <v>0</v>
      </c>
      <c r="U9" s="5">
        <v>2</v>
      </c>
      <c r="V9" s="5">
        <v>0</v>
      </c>
      <c r="W9" s="6">
        <v>0</v>
      </c>
    </row>
    <row r="10" spans="1:25" ht="30" customHeight="1" x14ac:dyDescent="0.3">
      <c r="A10" s="9" t="s">
        <v>9</v>
      </c>
      <c r="B10" s="5">
        <f t="shared" si="0"/>
        <v>9</v>
      </c>
      <c r="C10" s="5">
        <f t="shared" si="1"/>
        <v>28</v>
      </c>
      <c r="D10" s="5">
        <v>1</v>
      </c>
      <c r="E10" s="5">
        <v>9</v>
      </c>
      <c r="F10" s="5">
        <v>1</v>
      </c>
      <c r="G10" s="5">
        <v>0</v>
      </c>
      <c r="H10" s="5">
        <v>0</v>
      </c>
      <c r="I10" s="5">
        <v>1</v>
      </c>
      <c r="J10" s="5">
        <v>1</v>
      </c>
      <c r="K10" s="5">
        <v>2</v>
      </c>
      <c r="L10" s="5">
        <v>0</v>
      </c>
      <c r="M10" s="5">
        <v>3</v>
      </c>
      <c r="N10" s="5">
        <v>9</v>
      </c>
      <c r="O10" s="5">
        <v>15</v>
      </c>
      <c r="P10" s="5">
        <v>3</v>
      </c>
      <c r="Q10" s="5">
        <v>9</v>
      </c>
      <c r="R10" s="5">
        <v>1</v>
      </c>
      <c r="S10" s="5">
        <v>2</v>
      </c>
      <c r="T10" s="5">
        <v>0</v>
      </c>
      <c r="U10" s="5">
        <v>2</v>
      </c>
      <c r="V10" s="5">
        <v>0</v>
      </c>
      <c r="W10" s="6">
        <v>0</v>
      </c>
    </row>
    <row r="11" spans="1:25" ht="30" customHeight="1" x14ac:dyDescent="0.3">
      <c r="A11" s="9" t="s">
        <v>8</v>
      </c>
      <c r="B11" s="5">
        <f t="shared" si="0"/>
        <v>20</v>
      </c>
      <c r="C11" s="5">
        <f t="shared" si="1"/>
        <v>24</v>
      </c>
      <c r="D11" s="5">
        <v>3</v>
      </c>
      <c r="E11" s="5">
        <v>10</v>
      </c>
      <c r="F11" s="5">
        <v>0</v>
      </c>
      <c r="G11" s="5">
        <v>1</v>
      </c>
      <c r="H11" s="5">
        <v>1</v>
      </c>
      <c r="I11" s="5">
        <v>0</v>
      </c>
      <c r="J11" s="5">
        <v>3</v>
      </c>
      <c r="K11" s="5">
        <v>4</v>
      </c>
      <c r="L11" s="5">
        <v>0</v>
      </c>
      <c r="M11" s="5">
        <v>4</v>
      </c>
      <c r="N11" s="5">
        <v>12</v>
      </c>
      <c r="O11" s="5">
        <v>23</v>
      </c>
      <c r="P11" s="5">
        <v>6</v>
      </c>
      <c r="Q11" s="5">
        <v>4</v>
      </c>
      <c r="R11" s="5">
        <v>1</v>
      </c>
      <c r="S11" s="5">
        <v>4</v>
      </c>
      <c r="T11" s="5">
        <v>2</v>
      </c>
      <c r="U11" s="5">
        <v>2</v>
      </c>
      <c r="V11" s="5">
        <v>1</v>
      </c>
      <c r="W11" s="6">
        <v>1</v>
      </c>
    </row>
    <row r="12" spans="1:25" ht="30" customHeight="1" x14ac:dyDescent="0.3">
      <c r="A12" s="9" t="s">
        <v>7</v>
      </c>
      <c r="B12" s="5">
        <f t="shared" si="0"/>
        <v>15</v>
      </c>
      <c r="C12" s="5">
        <f t="shared" si="1"/>
        <v>12</v>
      </c>
      <c r="D12" s="5">
        <v>5</v>
      </c>
      <c r="E12" s="5">
        <v>4</v>
      </c>
      <c r="F12" s="5">
        <v>1</v>
      </c>
      <c r="G12" s="5">
        <v>0</v>
      </c>
      <c r="H12" s="5">
        <v>0</v>
      </c>
      <c r="I12" s="5">
        <v>0</v>
      </c>
      <c r="J12" s="5">
        <v>1</v>
      </c>
      <c r="K12" s="5">
        <v>1</v>
      </c>
      <c r="L12" s="5">
        <v>0</v>
      </c>
      <c r="M12" s="5">
        <v>4</v>
      </c>
      <c r="N12" s="5">
        <v>1</v>
      </c>
      <c r="O12" s="5">
        <v>15</v>
      </c>
      <c r="P12" s="5">
        <v>6</v>
      </c>
      <c r="Q12" s="5">
        <v>3</v>
      </c>
      <c r="R12" s="5">
        <v>1</v>
      </c>
      <c r="S12" s="5">
        <v>0</v>
      </c>
      <c r="T12" s="5">
        <v>0</v>
      </c>
      <c r="U12" s="5">
        <v>1</v>
      </c>
      <c r="V12" s="5">
        <v>0</v>
      </c>
      <c r="W12" s="6">
        <v>0</v>
      </c>
    </row>
    <row r="13" spans="1:25" ht="30" customHeight="1" x14ac:dyDescent="0.3">
      <c r="A13" s="9" t="s">
        <v>6</v>
      </c>
      <c r="B13" s="5">
        <f t="shared" si="0"/>
        <v>46</v>
      </c>
      <c r="C13" s="5">
        <f t="shared" si="1"/>
        <v>32</v>
      </c>
      <c r="D13" s="5">
        <v>11</v>
      </c>
      <c r="E13" s="5">
        <v>8</v>
      </c>
      <c r="F13" s="5">
        <v>1</v>
      </c>
      <c r="G13" s="5">
        <v>0</v>
      </c>
      <c r="H13" s="5">
        <v>1</v>
      </c>
      <c r="I13" s="5">
        <v>1</v>
      </c>
      <c r="J13" s="5">
        <v>3</v>
      </c>
      <c r="K13" s="5">
        <v>4</v>
      </c>
      <c r="L13" s="5">
        <v>0</v>
      </c>
      <c r="M13" s="5">
        <v>4</v>
      </c>
      <c r="N13" s="5">
        <v>16</v>
      </c>
      <c r="O13" s="5">
        <v>22</v>
      </c>
      <c r="P13" s="5">
        <v>17</v>
      </c>
      <c r="Q13" s="5">
        <v>9</v>
      </c>
      <c r="R13" s="5">
        <v>3</v>
      </c>
      <c r="S13" s="5">
        <v>1</v>
      </c>
      <c r="T13" s="5">
        <v>0</v>
      </c>
      <c r="U13" s="5">
        <v>2</v>
      </c>
      <c r="V13" s="5">
        <v>4</v>
      </c>
      <c r="W13" s="6">
        <v>2</v>
      </c>
    </row>
    <row r="14" spans="1:25" ht="30" customHeight="1" x14ac:dyDescent="0.3">
      <c r="A14" s="9" t="s">
        <v>5</v>
      </c>
      <c r="B14" s="5">
        <f t="shared" si="0"/>
        <v>13</v>
      </c>
      <c r="C14" s="5">
        <f t="shared" si="1"/>
        <v>15</v>
      </c>
      <c r="D14" s="5">
        <v>2</v>
      </c>
      <c r="E14" s="5">
        <v>9</v>
      </c>
      <c r="F14" s="5">
        <v>1</v>
      </c>
      <c r="G14" s="5">
        <v>0</v>
      </c>
      <c r="H14" s="5">
        <v>0</v>
      </c>
      <c r="I14" s="5">
        <v>0</v>
      </c>
      <c r="J14" s="5">
        <v>1</v>
      </c>
      <c r="K14" s="5">
        <v>3</v>
      </c>
      <c r="L14" s="5">
        <v>0</v>
      </c>
      <c r="M14" s="5">
        <v>2</v>
      </c>
      <c r="N14" s="5">
        <v>5</v>
      </c>
      <c r="O14" s="5">
        <v>22</v>
      </c>
      <c r="P14" s="5">
        <v>4</v>
      </c>
      <c r="Q14" s="5">
        <v>4</v>
      </c>
      <c r="R14" s="5">
        <v>3</v>
      </c>
      <c r="S14" s="5">
        <v>1</v>
      </c>
      <c r="T14" s="5">
        <v>0</v>
      </c>
      <c r="U14" s="5">
        <v>1</v>
      </c>
      <c r="V14" s="5">
        <v>0</v>
      </c>
      <c r="W14" s="6">
        <v>0</v>
      </c>
    </row>
    <row r="15" spans="1:25" ht="30" customHeight="1" x14ac:dyDescent="0.3">
      <c r="A15" s="9" t="s">
        <v>4</v>
      </c>
      <c r="B15" s="5">
        <f t="shared" si="0"/>
        <v>21</v>
      </c>
      <c r="C15" s="5">
        <f t="shared" si="1"/>
        <v>42</v>
      </c>
      <c r="D15" s="5">
        <v>1</v>
      </c>
      <c r="E15" s="5">
        <v>4</v>
      </c>
      <c r="F15" s="5">
        <v>1</v>
      </c>
      <c r="G15" s="5">
        <v>0</v>
      </c>
      <c r="H15" s="5">
        <v>0</v>
      </c>
      <c r="I15" s="5">
        <v>0</v>
      </c>
      <c r="J15" s="5">
        <v>2</v>
      </c>
      <c r="K15" s="5">
        <v>2</v>
      </c>
      <c r="L15" s="5">
        <v>0</v>
      </c>
      <c r="M15" s="5">
        <v>2</v>
      </c>
      <c r="N15" s="5">
        <v>9</v>
      </c>
      <c r="O15" s="5">
        <v>15</v>
      </c>
      <c r="P15" s="5">
        <v>8</v>
      </c>
      <c r="Q15" s="5">
        <v>17</v>
      </c>
      <c r="R15" s="5">
        <v>2</v>
      </c>
      <c r="S15" s="5">
        <v>1</v>
      </c>
      <c r="T15" s="5">
        <v>0</v>
      </c>
      <c r="U15" s="5">
        <v>2</v>
      </c>
      <c r="V15" s="5">
        <v>0</v>
      </c>
      <c r="W15" s="6">
        <v>1</v>
      </c>
    </row>
    <row r="16" spans="1:25" ht="30" customHeight="1" x14ac:dyDescent="0.3">
      <c r="A16" s="9" t="s">
        <v>3</v>
      </c>
      <c r="B16" s="5">
        <f t="shared" si="0"/>
        <v>49</v>
      </c>
      <c r="C16" s="5">
        <f t="shared" si="1"/>
        <v>29</v>
      </c>
      <c r="D16" s="5">
        <v>8</v>
      </c>
      <c r="E16" s="5">
        <v>5</v>
      </c>
      <c r="F16" s="5">
        <v>1</v>
      </c>
      <c r="G16" s="5">
        <v>0</v>
      </c>
      <c r="H16" s="5">
        <v>1</v>
      </c>
      <c r="I16" s="5">
        <v>1</v>
      </c>
      <c r="J16" s="5">
        <v>2</v>
      </c>
      <c r="K16" s="5">
        <v>1</v>
      </c>
      <c r="L16" s="5">
        <v>0</v>
      </c>
      <c r="M16" s="5">
        <v>3</v>
      </c>
      <c r="N16" s="5">
        <v>10</v>
      </c>
      <c r="O16" s="5">
        <v>13</v>
      </c>
      <c r="P16" s="5">
        <v>13</v>
      </c>
      <c r="Q16" s="5">
        <v>5</v>
      </c>
      <c r="R16" s="5">
        <v>3</v>
      </c>
      <c r="S16" s="5">
        <v>1</v>
      </c>
      <c r="T16" s="5">
        <v>0</v>
      </c>
      <c r="U16" s="5">
        <v>2</v>
      </c>
      <c r="V16" s="5">
        <v>16</v>
      </c>
      <c r="W16" s="6">
        <v>11</v>
      </c>
    </row>
    <row r="17" spans="1:23" ht="30" customHeight="1" x14ac:dyDescent="0.3">
      <c r="A17" s="9" t="s">
        <v>2</v>
      </c>
      <c r="B17" s="5">
        <f t="shared" si="0"/>
        <v>20</v>
      </c>
      <c r="C17" s="5">
        <f t="shared" si="1"/>
        <v>21</v>
      </c>
      <c r="D17" s="5">
        <v>3</v>
      </c>
      <c r="E17" s="5">
        <v>6</v>
      </c>
      <c r="F17" s="5">
        <v>1</v>
      </c>
      <c r="G17" s="5">
        <v>0</v>
      </c>
      <c r="H17" s="5">
        <v>0</v>
      </c>
      <c r="I17" s="5">
        <v>0</v>
      </c>
      <c r="J17" s="5">
        <v>1</v>
      </c>
      <c r="K17" s="5">
        <v>2</v>
      </c>
      <c r="L17" s="5">
        <v>0</v>
      </c>
      <c r="M17" s="5">
        <v>1</v>
      </c>
      <c r="N17" s="5">
        <v>2</v>
      </c>
      <c r="O17" s="5">
        <v>8</v>
      </c>
      <c r="P17" s="5">
        <v>7</v>
      </c>
      <c r="Q17" s="5">
        <v>7</v>
      </c>
      <c r="R17" s="5">
        <v>3</v>
      </c>
      <c r="S17" s="5">
        <v>1</v>
      </c>
      <c r="T17" s="5">
        <v>1</v>
      </c>
      <c r="U17" s="5">
        <v>1</v>
      </c>
      <c r="V17" s="5">
        <v>0</v>
      </c>
      <c r="W17" s="6">
        <v>2</v>
      </c>
    </row>
    <row r="18" spans="1:23" ht="30" customHeight="1" x14ac:dyDescent="0.3">
      <c r="A18" s="10" t="s">
        <v>1</v>
      </c>
      <c r="B18" s="5">
        <f t="shared" si="0"/>
        <v>355</v>
      </c>
      <c r="C18" s="5">
        <f t="shared" si="1"/>
        <v>349</v>
      </c>
      <c r="D18" s="5">
        <f t="shared" ref="D18:W18" si="2">SUM(D4:D17)</f>
        <v>63</v>
      </c>
      <c r="E18" s="5">
        <f t="shared" si="2"/>
        <v>93</v>
      </c>
      <c r="F18" s="5">
        <f t="shared" si="2"/>
        <v>12</v>
      </c>
      <c r="G18" s="5">
        <f t="shared" si="2"/>
        <v>2</v>
      </c>
      <c r="H18" s="5">
        <f t="shared" si="2"/>
        <v>5</v>
      </c>
      <c r="I18" s="5">
        <f t="shared" si="2"/>
        <v>5</v>
      </c>
      <c r="J18" s="5">
        <f t="shared" si="2"/>
        <v>27</v>
      </c>
      <c r="K18" s="5">
        <f t="shared" si="2"/>
        <v>39</v>
      </c>
      <c r="L18" s="5">
        <f t="shared" si="2"/>
        <v>0</v>
      </c>
      <c r="M18" s="5">
        <f t="shared" si="2"/>
        <v>41</v>
      </c>
      <c r="N18" s="5">
        <f t="shared" si="2"/>
        <v>123</v>
      </c>
      <c r="O18" s="5">
        <f t="shared" si="2"/>
        <v>256</v>
      </c>
      <c r="P18" s="5">
        <f t="shared" si="2"/>
        <v>119</v>
      </c>
      <c r="Q18" s="5">
        <f t="shared" si="2"/>
        <v>91</v>
      </c>
      <c r="R18" s="5">
        <f t="shared" si="2"/>
        <v>31</v>
      </c>
      <c r="S18" s="5">
        <f t="shared" si="2"/>
        <v>20</v>
      </c>
      <c r="T18" s="5">
        <f t="shared" si="2"/>
        <v>7</v>
      </c>
      <c r="U18" s="5">
        <f t="shared" si="2"/>
        <v>24</v>
      </c>
      <c r="V18" s="5">
        <f t="shared" si="2"/>
        <v>35</v>
      </c>
      <c r="W18" s="6">
        <f t="shared" si="2"/>
        <v>36</v>
      </c>
    </row>
    <row r="19" spans="1:23" ht="30" customHeight="1" thickBot="1" x14ac:dyDescent="0.35">
      <c r="A19" s="11" t="s">
        <v>0</v>
      </c>
      <c r="B19" s="7">
        <f>B18/(B18+C18)*100</f>
        <v>50.426136363636367</v>
      </c>
      <c r="C19" s="7">
        <f>C18/(C18+B18)*100</f>
        <v>49.573863636363633</v>
      </c>
      <c r="D19" s="7">
        <f>D18/(D18+E18)*100</f>
        <v>40.384615384615387</v>
      </c>
      <c r="E19" s="7">
        <f>E18/(E18+D18)*100</f>
        <v>59.615384615384613</v>
      </c>
      <c r="F19" s="7">
        <f>F18/(F18+G18)*100</f>
        <v>85.714285714285708</v>
      </c>
      <c r="G19" s="7">
        <f>G18/(G18+F18)*100</f>
        <v>14.285714285714285</v>
      </c>
      <c r="H19" s="7">
        <f>H18/(H18+I18)*100</f>
        <v>50</v>
      </c>
      <c r="I19" s="7">
        <f>I18/(I18+H18)*100</f>
        <v>50</v>
      </c>
      <c r="J19" s="7">
        <f>J18/(J18+K18)*100</f>
        <v>40.909090909090914</v>
      </c>
      <c r="K19" s="7">
        <f>K18/(K18+J18)*100</f>
        <v>59.090909090909093</v>
      </c>
      <c r="L19" s="7">
        <f>L18/(L18+M18)*100</f>
        <v>0</v>
      </c>
      <c r="M19" s="44">
        <f>M18/(M18+L18)*100</f>
        <v>100</v>
      </c>
      <c r="N19" s="7">
        <f>N18/(N18+O18)*100</f>
        <v>32.453825857519789</v>
      </c>
      <c r="O19" s="7">
        <f>O18/(O18+N18)*100</f>
        <v>67.546174142480211</v>
      </c>
      <c r="P19" s="7">
        <f>P18/(P18+Q18)*100</f>
        <v>56.666666666666664</v>
      </c>
      <c r="Q19" s="7">
        <f>Q18/(Q18+P18)*100</f>
        <v>43.333333333333336</v>
      </c>
      <c r="R19" s="7">
        <f>R18/(R18+S18)*100</f>
        <v>60.784313725490193</v>
      </c>
      <c r="S19" s="7">
        <f>S18/(S18+R18)*100</f>
        <v>39.215686274509807</v>
      </c>
      <c r="T19" s="7">
        <f>T18/(T18+U18)*100</f>
        <v>22.58064516129032</v>
      </c>
      <c r="U19" s="7">
        <f>U18/(U18+T18)*100</f>
        <v>77.41935483870968</v>
      </c>
      <c r="V19" s="7">
        <f>V18/(V18+W18)*100</f>
        <v>49.295774647887328</v>
      </c>
      <c r="W19" s="8">
        <f>W18/(W18+V18)*100</f>
        <v>50.704225352112672</v>
      </c>
    </row>
    <row r="20" spans="1:23" x14ac:dyDescent="0.3">
      <c r="W20" s="14" t="s">
        <v>32</v>
      </c>
    </row>
  </sheetData>
  <mergeCells count="13">
    <mergeCell ref="R2:S2"/>
    <mergeCell ref="T2:U2"/>
    <mergeCell ref="V2:W2"/>
    <mergeCell ref="A1:W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7" workbookViewId="0">
      <selection activeCell="I12" sqref="I12"/>
    </sheetView>
  </sheetViews>
  <sheetFormatPr defaultRowHeight="16.2" x14ac:dyDescent="0.3"/>
  <cols>
    <col min="1" max="1" width="12.44140625" customWidth="1"/>
    <col min="2" max="3" width="10.88671875" customWidth="1"/>
    <col min="4" max="4" width="11.33203125" customWidth="1"/>
    <col min="5" max="5" width="12" customWidth="1"/>
  </cols>
  <sheetData>
    <row r="1" spans="1:5" ht="22.2" thickBot="1" x14ac:dyDescent="0.35">
      <c r="A1" s="22" t="s">
        <v>33</v>
      </c>
      <c r="B1" s="22"/>
      <c r="C1" s="22"/>
      <c r="D1" s="22"/>
      <c r="E1" s="22"/>
    </row>
    <row r="2" spans="1:5" x14ac:dyDescent="0.3">
      <c r="A2" s="35" t="s">
        <v>40</v>
      </c>
      <c r="B2" s="41" t="s">
        <v>34</v>
      </c>
      <c r="C2" s="37"/>
      <c r="D2" s="42" t="s">
        <v>35</v>
      </c>
      <c r="E2" s="43"/>
    </row>
    <row r="3" spans="1:5" ht="24.9" customHeight="1" thickBot="1" x14ac:dyDescent="0.35">
      <c r="A3" s="36"/>
      <c r="B3" s="39" t="s">
        <v>36</v>
      </c>
      <c r="C3" s="34" t="s">
        <v>37</v>
      </c>
      <c r="D3" s="38" t="s">
        <v>38</v>
      </c>
      <c r="E3" s="40" t="s">
        <v>39</v>
      </c>
    </row>
    <row r="4" spans="1:5" ht="24.9" customHeight="1" x14ac:dyDescent="0.3">
      <c r="A4" s="29" t="s">
        <v>15</v>
      </c>
      <c r="B4" s="30">
        <v>25</v>
      </c>
      <c r="C4" s="31">
        <v>26</v>
      </c>
      <c r="D4" s="33">
        <v>27</v>
      </c>
      <c r="E4" s="32">
        <v>23</v>
      </c>
    </row>
    <row r="5" spans="1:5" ht="24.9" customHeight="1" x14ac:dyDescent="0.3">
      <c r="A5" s="23" t="s">
        <v>14</v>
      </c>
      <c r="B5" s="27">
        <v>43</v>
      </c>
      <c r="C5" s="5">
        <v>40</v>
      </c>
      <c r="D5" s="25">
        <v>18</v>
      </c>
      <c r="E5" s="6">
        <v>15</v>
      </c>
    </row>
    <row r="6" spans="1:5" ht="24.9" customHeight="1" x14ac:dyDescent="0.3">
      <c r="A6" s="23" t="s">
        <v>13</v>
      </c>
      <c r="B6" s="27">
        <v>34</v>
      </c>
      <c r="C6" s="5">
        <v>34</v>
      </c>
      <c r="D6" s="25">
        <v>50</v>
      </c>
      <c r="E6" s="6">
        <v>51</v>
      </c>
    </row>
    <row r="7" spans="1:5" ht="24.9" customHeight="1" x14ac:dyDescent="0.3">
      <c r="A7" s="23" t="s">
        <v>12</v>
      </c>
      <c r="B7" s="27">
        <v>21</v>
      </c>
      <c r="C7" s="5">
        <v>23</v>
      </c>
      <c r="D7" s="25">
        <v>31</v>
      </c>
      <c r="E7" s="6">
        <v>26</v>
      </c>
    </row>
    <row r="8" spans="1:5" ht="24.9" customHeight="1" x14ac:dyDescent="0.3">
      <c r="A8" s="23" t="s">
        <v>11</v>
      </c>
      <c r="B8" s="27">
        <v>25</v>
      </c>
      <c r="C8" s="5">
        <v>25</v>
      </c>
      <c r="D8" s="25">
        <v>18</v>
      </c>
      <c r="E8" s="6">
        <v>18</v>
      </c>
    </row>
    <row r="9" spans="1:5" ht="24.9" customHeight="1" x14ac:dyDescent="0.3">
      <c r="A9" s="23" t="s">
        <v>10</v>
      </c>
      <c r="B9" s="27">
        <v>12</v>
      </c>
      <c r="C9" s="5">
        <v>14</v>
      </c>
      <c r="D9" s="25">
        <v>13</v>
      </c>
      <c r="E9" s="6">
        <v>13</v>
      </c>
    </row>
    <row r="10" spans="1:5" ht="24.9" customHeight="1" x14ac:dyDescent="0.3">
      <c r="A10" s="23" t="s">
        <v>9</v>
      </c>
      <c r="B10" s="27">
        <v>11</v>
      </c>
      <c r="C10" s="5">
        <v>9</v>
      </c>
      <c r="D10" s="25">
        <v>28</v>
      </c>
      <c r="E10" s="6">
        <v>28</v>
      </c>
    </row>
    <row r="11" spans="1:5" ht="24.9" customHeight="1" x14ac:dyDescent="0.3">
      <c r="A11" s="23" t="s">
        <v>8</v>
      </c>
      <c r="B11" s="27">
        <v>20</v>
      </c>
      <c r="C11" s="5">
        <v>20</v>
      </c>
      <c r="D11" s="25">
        <v>24</v>
      </c>
      <c r="E11" s="6">
        <v>24</v>
      </c>
    </row>
    <row r="12" spans="1:5" ht="24.9" customHeight="1" x14ac:dyDescent="0.3">
      <c r="A12" s="23" t="s">
        <v>7</v>
      </c>
      <c r="B12" s="27">
        <v>15</v>
      </c>
      <c r="C12" s="5">
        <v>15</v>
      </c>
      <c r="D12" s="25">
        <v>12</v>
      </c>
      <c r="E12" s="6">
        <v>12</v>
      </c>
    </row>
    <row r="13" spans="1:5" ht="24.9" customHeight="1" x14ac:dyDescent="0.3">
      <c r="A13" s="23" t="s">
        <v>6</v>
      </c>
      <c r="B13" s="27">
        <v>44</v>
      </c>
      <c r="C13" s="5">
        <v>46</v>
      </c>
      <c r="D13" s="25">
        <v>32</v>
      </c>
      <c r="E13" s="6">
        <v>32</v>
      </c>
    </row>
    <row r="14" spans="1:5" ht="24.9" customHeight="1" x14ac:dyDescent="0.3">
      <c r="A14" s="23" t="s">
        <v>5</v>
      </c>
      <c r="B14" s="27">
        <v>10</v>
      </c>
      <c r="C14" s="5">
        <v>13</v>
      </c>
      <c r="D14" s="25">
        <v>13</v>
      </c>
      <c r="E14" s="6">
        <v>15</v>
      </c>
    </row>
    <row r="15" spans="1:5" ht="24.9" customHeight="1" x14ac:dyDescent="0.3">
      <c r="A15" s="23" t="s">
        <v>4</v>
      </c>
      <c r="B15" s="27">
        <v>22</v>
      </c>
      <c r="C15" s="5">
        <v>21</v>
      </c>
      <c r="D15" s="25">
        <v>38</v>
      </c>
      <c r="E15" s="6">
        <v>42</v>
      </c>
    </row>
    <row r="16" spans="1:5" ht="24.9" customHeight="1" x14ac:dyDescent="0.3">
      <c r="A16" s="23" t="s">
        <v>3</v>
      </c>
      <c r="B16" s="27">
        <v>47</v>
      </c>
      <c r="C16" s="5">
        <v>49</v>
      </c>
      <c r="D16" s="25">
        <v>28</v>
      </c>
      <c r="E16" s="6">
        <v>29</v>
      </c>
    </row>
    <row r="17" spans="1:5" ht="24.9" customHeight="1" thickBot="1" x14ac:dyDescent="0.35">
      <c r="A17" s="24" t="s">
        <v>2</v>
      </c>
      <c r="B17" s="28">
        <v>22</v>
      </c>
      <c r="C17" s="12">
        <v>20</v>
      </c>
      <c r="D17" s="26">
        <v>20</v>
      </c>
      <c r="E17" s="13">
        <v>21</v>
      </c>
    </row>
  </sheetData>
  <mergeCells count="4">
    <mergeCell ref="A1:E1"/>
    <mergeCell ref="A2:A3"/>
    <mergeCell ref="B2:C2"/>
    <mergeCell ref="D2:E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107縣府彙總</vt:lpstr>
      <vt:lpstr>108縣府彙總</vt:lpstr>
      <vt:lpstr>比較圖</vt:lpstr>
      <vt:lpstr>'107縣府彙總'!Print_Area</vt:lpstr>
      <vt:lpstr>'108縣府彙總'!Print_Area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李庚道</dc:creator>
  <cp:lastModifiedBy>陳瑞慶</cp:lastModifiedBy>
  <cp:lastPrinted>2020-03-09T08:32:05Z</cp:lastPrinted>
  <dcterms:created xsi:type="dcterms:W3CDTF">2020-02-21T02:13:29Z</dcterms:created>
  <dcterms:modified xsi:type="dcterms:W3CDTF">2022-03-28T07:04:26Z</dcterms:modified>
</cp:coreProperties>
</file>