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92.168.113.138\歲計科共用資料\★總預算編審\115\8_預算登打\1_發文\"/>
    </mc:Choice>
  </mc:AlternateContent>
  <xr:revisionPtr revIDLastSave="0" documentId="13_ncr:1_{46C43A42-F6F5-4F5C-8466-AD138D1FA613}" xr6:coauthVersionLast="47" xr6:coauthVersionMax="47" xr10:uidLastSave="{00000000-0000-0000-0000-000000000000}"/>
  <bookViews>
    <workbookView xWindow="-110" yWindow="-110" windowWidth="19420" windowHeight="10300" tabRatio="791" xr2:uid="{00000000-000D-0000-FFFF-FFFF00000000}"/>
  </bookViews>
  <sheets>
    <sheet name="(請填寫)115施政目標及重點" sheetId="9" r:id="rId1"/>
    <sheet name="縣長十大願景清單" sheetId="7" r:id="rId2"/>
    <sheet name="114施政目標及重點" sheetId="5" r:id="rId3"/>
    <sheet name="113施政目標及重點" sheetId="2" r:id="rId4"/>
  </sheets>
  <definedNames>
    <definedName name="_xlnm._FilterDatabase" localSheetId="3" hidden="1">'113施政目標及重點'!$E$1:$E$124</definedName>
    <definedName name="_xlnm._FilterDatabase" localSheetId="2" hidden="1">'114施政目標及重點'!$A$2:$I$141</definedName>
    <definedName name="_xlnm.Print_Area" localSheetId="0">'(請填寫)115施政目標及重點'!$B$1:$C$15</definedName>
    <definedName name="_xlnm.Print_Area" localSheetId="3">'113施政目標及重點'!$A$1:$B$124</definedName>
    <definedName name="_xlnm.Print_Area" localSheetId="2">'114施政目標及重點'!$A$1:$F$141</definedName>
    <definedName name="_xlnm.Print_Titles" localSheetId="0">'(請填寫)115施政目標及重點'!$1:$2</definedName>
    <definedName name="_xlnm.Print_Titles" localSheetId="2">'114施政目標及重點'!$1:$1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0" i="5" l="1"/>
  <c r="H119" i="5"/>
  <c r="H109" i="5"/>
  <c r="H90" i="5"/>
  <c r="H77" i="5"/>
  <c r="I61" i="5"/>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2" i="2"/>
</calcChain>
</file>

<file path=xl/sharedStrings.xml><?xml version="1.0" encoding="utf-8"?>
<sst xmlns="http://schemas.openxmlformats.org/spreadsheetml/2006/main" count="1032" uniqueCount="421">
  <si>
    <t>推展原住民鄉農業生產暨觀光產業，提高生產效率，增加原住民所得；加強原住民地區建設，規劃仁愛鄉霧社巴蘭市集驛站，促進觀光事業發展，繁榮地方。</t>
  </si>
  <si>
    <t>辦理農路路面鋪設，改善農產運輸路網，降低農產運輸成本，並提升農作經營機械化，增強農產品市場競爭力，提高農民所得活絡農村經濟。</t>
  </si>
  <si>
    <t>(一)</t>
    <phoneticPr fontId="1" type="noConversion"/>
  </si>
  <si>
    <t>建構線上農產品牌與行銷電商平台，強化農產品行銷通路；辦理中台灣農特產展售及國內外各大農特產展售促銷，積極拓展市場以增加農民收益。</t>
  </si>
  <si>
    <t>推動休閒農業發展，導入SDGs、低碳永續理念並結合ESG契機促進休閒農業及農業旅遊轉型，輔導籌設成立休閒農場，強化休閒農業區營運量能，以增進農民收益。</t>
  </si>
  <si>
    <t>發展精緻農業，輔導農民加強農產品行銷並改善生產設備；運用雲端服務加速建構產業價值鏈，促進農業升級轉型，提升產業競爭力。</t>
  </si>
  <si>
    <t>推動在地生產結合文化及觀光，辦理南投世界茶業博覽會等推廣活動，以文化包裝在地特產，形塑地方品牌特色，吸引觀光客參加活動，提升農業行銷能力，活絡南投農業市場。</t>
  </si>
  <si>
    <t>自營苗圃積極培育苗木，推動重要交通節點等縣內綠美化作業，規劃綠雕公園，併同打造南投成為「觀光首都」，同時維護生態環境，發展永續農業。</t>
  </si>
  <si>
    <t>發展植物保護及病蟲害防治(除)、騷擾性昆蟲防除、捕蜂捉蛇及降低外來魚種對生態之威脅，營造安居樂業農村提升地區產業活力。</t>
  </si>
  <si>
    <t>落實治山防災管理，積極治山防洪及野溪治理，以維護山坡地公共安全，達到山坡地水土資源永續循環利用之目標，並促進土地合理利用。</t>
  </si>
  <si>
    <t>持續輔導自主防災社區精進土石流及大規模崩塌災害防救專業職能，強化住戶自主防災能力，統合政府與民力之救災資源，健全災害防救體系，發揮防災應變最大功效。</t>
  </si>
  <si>
    <t>(二)</t>
    <phoneticPr fontId="1" type="noConversion"/>
  </si>
  <si>
    <t>(三)</t>
    <phoneticPr fontId="1" type="noConversion"/>
  </si>
  <si>
    <t>(四)</t>
    <phoneticPr fontId="1" type="noConversion"/>
  </si>
  <si>
    <t>(五)</t>
    <phoneticPr fontId="1" type="noConversion"/>
  </si>
  <si>
    <t>(六)</t>
    <phoneticPr fontId="1" type="noConversion"/>
  </si>
  <si>
    <t>(七)</t>
    <phoneticPr fontId="1" type="noConversion"/>
  </si>
  <si>
    <t>(八)</t>
    <phoneticPr fontId="1" type="noConversion"/>
  </si>
  <si>
    <t>(九)</t>
    <phoneticPr fontId="1" type="noConversion"/>
  </si>
  <si>
    <t>(十)</t>
    <phoneticPr fontId="1" type="noConversion"/>
  </si>
  <si>
    <t>(十一)</t>
    <phoneticPr fontId="1" type="noConversion"/>
  </si>
  <si>
    <t>二、特色觀光-亮點軸線．亮點南投</t>
    <phoneticPr fontId="1" type="noConversion"/>
  </si>
  <si>
    <t>1.</t>
    <phoneticPr fontId="1" type="noConversion"/>
  </si>
  <si>
    <t>2.</t>
    <phoneticPr fontId="1" type="noConversion"/>
  </si>
  <si>
    <t>3.</t>
    <phoneticPr fontId="1" type="noConversion"/>
  </si>
  <si>
    <t>4.</t>
    <phoneticPr fontId="1" type="noConversion"/>
  </si>
  <si>
    <t>市場國際化：國際觀光首都品牌建立行銷、營造友善旅遊環境、精準開拓國際觀光客源。</t>
    <phoneticPr fontId="1" type="noConversion"/>
  </si>
  <si>
    <t>環境永續化：打造綠色生態景觀、配合臺灣區域觀光版圖，創造國際觀光新亮點、倡導觀光美學及永續觀光。</t>
    <phoneticPr fontId="1" type="noConversion"/>
  </si>
  <si>
    <t>產業優質化：健全產業輔導管理機制、優化產業投資經營環境、培訓觀光產業專業人才。</t>
    <phoneticPr fontId="1" type="noConversion"/>
  </si>
  <si>
    <t>服務智慧化：優化旅遊資訊科技、建立數位旅遊數據平台、強化數位及社群行銷。</t>
    <phoneticPr fontId="1" type="noConversion"/>
  </si>
  <si>
    <t>推動七大軸線打造觀光亮點與四大區域之觀光整備，推廣智慧觀光低碳旅遊與生態園區，包括草屯九九峰生態藝術園區、名間松嶺之星、埔里福興溫泉區、合歡山暗空公園、太極峽谷遊憩園區、橋聳雲天綠雕園區、福龜休閒農業區、日月潭風景區、鯉魚潭遊憩區、鹿谷麒麟潭及石馬公園遊憩區、竹山天梯、瑞龍瀑布園區及雙龍瀑布園區等，整合南投在地特色，營造友善旅遊環境，提升旅遊服務品質與觀光體驗。</t>
    <phoneticPr fontId="1" type="noConversion"/>
  </si>
  <si>
    <t>推廣低碳永續旅遊，輔導本縣露營場合法化，健全發展本縣露營產業，舉行自行車活動，實踐淨零排放的永續發展目標。</t>
    <phoneticPr fontId="1" type="noConversion"/>
  </si>
  <si>
    <t>本縣觀光發展計畫之研擬、縣級風景區相關之整體性規劃事項及依「促進民間參與公共建設法」相關規定，辦理本縣觀光遊憩設施促參案。</t>
    <phoneticPr fontId="1" type="noConversion"/>
  </si>
  <si>
    <t>策劃辦理國際性大型觀光推廣活動，透過四季不同主題型塑南投旅遊意象並推動低碳永續觀光理念，以吸引遊客蒞縣旅遊。</t>
    <phoneticPr fontId="1" type="noConversion"/>
  </si>
  <si>
    <t>彙整南投觀光資訊，透過網站或APP等資訊平台向外推廣，並強化本縣觀光導覽網站內容及功能；編印相關觀光旅遊地圖、景點等文宣品以行銷南投，發展智慧觀光輔導產業商品電子化，建置整合性電商平台，強化旅遊景點直捷交通服務，鼓勵民眾搭乘大眾運輸。</t>
    <phoneticPr fontId="1" type="noConversion"/>
  </si>
  <si>
    <t>善用媒體行銷國際以吸引國外觀光客赴南投觀光，強化旅宿業合法化輔導及稽查管理，保障遊客旅遊安全；輔導旅宿業、日月潭船舶等產業發展、轉型及升級，提升旅遊服務品質；優化觀光產業管理系統，包含促參履約管理及旅宿業管理。</t>
    <phoneticPr fontId="1" type="noConversion"/>
  </si>
  <si>
    <t>積極爭取交通部觀光局體驗觀光計畫及觀光前瞻基礎建設經費補助，持續開發及優化縣轄風景區，並建立標準化國際化導覽指標系統，打造優質旅遊環境，帶動風景區周邊相關產業發展，且提供居民運動休閒活動場域。</t>
    <phoneticPr fontId="1" type="noConversion"/>
  </si>
  <si>
    <t>南投縣觀光整體發展四大政策主軸：</t>
    <phoneticPr fontId="1" type="noConversion"/>
  </si>
  <si>
    <t>落實欠稅案件之移送執行，加強債權憑證清理，防止新欠、清理舊欠。</t>
  </si>
  <si>
    <t>(十二)</t>
    <phoneticPr fontId="1" type="noConversion"/>
  </si>
  <si>
    <t>發展南投旺來產業園區、埔里地方特色產業微型園區、草屯手工藝產業園區、竹山竹藝產業園區及埔里福興農場溫泉園區等五大園區，推動地方型SBIR，完善公用事業管理制度、推動能源轉型，以吸引企業至本縣投資，以健全經濟、促進產業升級發展及增加就業機會。</t>
    <phoneticPr fontId="1" type="noConversion"/>
  </si>
  <si>
    <t>增闢南投南崗工業區之工業用地，扶植本縣工商產業發展，繁榮地方經濟。</t>
    <phoneticPr fontId="1" type="noConversion"/>
  </si>
  <si>
    <t>促進都市發展計畫，建構未來縣政發展新藍圖、規劃並創造地方永續發展及兼顧生態、生產及生活品質。</t>
    <phoneticPr fontId="1" type="noConversion"/>
  </si>
  <si>
    <t>提升城鎮服務機能並改善環境景觀，突顯地方特色、住宅法及住宅政策相關業務(青年住宅興建)、簡易自來水及綠美化工程業務、辦理整體住宅補助方案業務(租金補貼、自購住宅、修繕住宅) ，單身青年及新婚育兒家庭租金補貼、辦理公用事業（自來水、電力、電信等）行政協調事宜、莫拉克風災永久屋後續管理業務。</t>
    <phoneticPr fontId="1" type="noConversion"/>
  </si>
  <si>
    <t>推動建築管理、擬訂相關建築法令；加強建築工程施工查核作業及管理、推動綠建築宣導及辦理畸零地申請調處合併或協議等業務，以維護城鄉建設公共安全並達成地盡其用。</t>
    <phoneticPr fontId="1" type="noConversion"/>
  </si>
  <si>
    <t>加強公共及公眾使用建築物公共安全和各項設備與設施加強改善，設置無障礙生活環境和違章建築拆除等。</t>
    <phoneticPr fontId="1" type="noConversion"/>
  </si>
  <si>
    <t>加強工商登記及輔導管理工商行業，促進工商相關產業發展，以健全本縣工商行業經營秩序。</t>
    <phoneticPr fontId="1" type="noConversion"/>
  </si>
  <si>
    <t>加強財政管理，充裕縣庫；積極整頓法定收入，開拓自治財源加強節流措施，逐漸充實地方財政，並建構健全財政體系，全力配合各項縣政推動。</t>
    <phoneticPr fontId="1" type="noConversion"/>
  </si>
  <si>
    <t>積極爭取中央從制度面協助本縣財政重建工作，嚴控財務管理，防止浪費，以期歲入歲出平衡，藉以提高財務績效。</t>
    <phoneticPr fontId="1" type="noConversion"/>
  </si>
  <si>
    <t>加強處分縣有非公用財產，以裕庫收，積極辦理菸酒管理工作，強化庫款集中支付及出納作業。</t>
    <phoneticPr fontId="1" type="noConversion"/>
  </si>
  <si>
    <t>落實各稅稽徵及加強清查作業，增裕庫收。</t>
    <phoneticPr fontId="1" type="noConversion"/>
  </si>
  <si>
    <t>設立交通管理所，改善本縣交通運輸系統，促進交通安全量能；規劃區域型交通轉運中心，建構完整交通路網，促進本縣聯外交通及縣內觀光發展，提供民眾多元之交通運輸需求。</t>
    <phoneticPr fontId="1" type="noConversion"/>
  </si>
  <si>
    <t>推動偏鄉幸福(噗噗共乘)計畫，辦理偏鄉在地多元車輛共享運輸服務，協助弱勢族群就學穩定、提高長者就養就醫便利性及意願。</t>
    <phoneticPr fontId="1" type="noConversion"/>
  </si>
  <si>
    <t>辦理道路交通安全設備計畫，改善道路交通安全設施，增進道路交通安全，並依實際交通狀況與交通特性加強交通號誌時制管理，提供用路人安全、順暢的交通環境。</t>
    <phoneticPr fontId="1" type="noConversion"/>
  </si>
  <si>
    <t>活化公有財產，擴增停車空間；協助本縣各鄉鎮市公所推動路邊停車收費，改善市區停車格車輛久占問題，提升停車格周轉率。</t>
    <phoneticPr fontId="1" type="noConversion"/>
  </si>
  <si>
    <t>辦理南投生活圈道路系統建設計畫、編號道路、市區道路養護及改善工程計畫、既有市區道路景觀與人本環境改善計畫、縣鄉道改善工程計畫、編號道路挖掘路面修復，以滿足都市定位與生活機能之基本路網，改善道路系統瓶頸及橋樑之安全性與通暢，滿足生活與觀光遊憩之運輸需求、建立多向度功能定位之道路路網。</t>
    <phoneticPr fontId="1" type="noConversion"/>
  </si>
  <si>
    <t>辦理村里聯絡道路路面鋪設、擋土牆施設、排水溝改善，以提升道路服務品質，減少交通事故發生，便利民眾進出通行。</t>
    <phoneticPr fontId="1" type="noConversion"/>
  </si>
  <si>
    <t>辦理區域排水整治及管理維護工作，以防洪為優先考量，並兼顧與自然生態之結合，配合易淹水地區水患治理計畫之執行，逐步解決縣內區域排水問題，保障民眾生命財產之安全。</t>
    <phoneticPr fontId="1" type="noConversion"/>
  </si>
  <si>
    <t>加強水資源之管理及保育，依法審核地下水水利事業興辦、水權登記、輔導現有溫泉業者完成溫泉開發申請及溫泉水權登記，確保本縣地下水及溫泉等水資源之永續利用。</t>
    <phoneticPr fontId="1" type="noConversion"/>
  </si>
  <si>
    <t>辦理雨水下水道興建改善及管理維護工作，維持都市排水功能順暢，保障人民生命財產安全。</t>
    <phoneticPr fontId="1" type="noConversion"/>
  </si>
  <si>
    <t>積極推動污水下水道系統建設，提升生活污水處理普及率，改善縣民居家環境衛生，降低對生態環境之污染衝擊。</t>
    <phoneticPr fontId="1" type="noConversion"/>
  </si>
  <si>
    <t>五、樂齡照護-全齡樂活．幸福南投</t>
    <phoneticPr fontId="1" type="noConversion"/>
  </si>
  <si>
    <t>(十一)</t>
    <phoneticPr fontId="1" type="noConversion"/>
  </si>
  <si>
    <t>(十三)</t>
    <phoneticPr fontId="1" type="noConversion"/>
  </si>
  <si>
    <t>(十四)</t>
    <phoneticPr fontId="1" type="noConversion"/>
  </si>
  <si>
    <t>(十五)</t>
    <phoneticPr fontId="1" type="noConversion"/>
  </si>
  <si>
    <t>推展社會福利服務，強化低收入戶各項生活扶助，布建社會福利服務中心整合社會救助與福利服務，推展國民年金制度，建構社會安全網。</t>
    <phoneticPr fontId="1" type="noConversion"/>
  </si>
  <si>
    <t>辦理老人及身心障礙者相關福利，如長期照顧十年計畫2.0、乘車補助、裝置假牙補助、身心障礙者生活補助、中低收入老人生活津貼、日間照顧及住宿式照顧、生活輔助器具補助、身心障礙者健保與社會保險、中低收入失能老人機構安置、失智照顧服務、重陽節敬老禮金等，以保障社會安全，增進生活品質。</t>
    <phoneticPr fontId="1" type="noConversion"/>
  </si>
  <si>
    <t>輔導人民團體業務，加強社區整建、生產福利與精神倫理建設，設置社區培力育成中心，開發社區人力資本，推動福利化社區大、小旗艦計畫，社區產業行銷計畫，以改善人民生活品質及居住環境，達到社會安和、民生樂利之目的。</t>
    <phoneticPr fontId="1" type="noConversion"/>
  </si>
  <si>
    <t>落實志工分級訓練，以提升志願服務品質；強化社工專業知能，落實在職訓練、督導機制及社工執業安全。</t>
    <phoneticPr fontId="1" type="noConversion"/>
  </si>
  <si>
    <t>保障社會安全與勞工健康，維護與增進勞工權益與福祉；和諧勞資關係，共創勞資雙贏，促進產業發展及社會安定。</t>
    <phoneticPr fontId="1" type="noConversion"/>
  </si>
  <si>
    <t>維護身心障礙者工作權益，保障其公平參與職場就業之機會。</t>
    <phoneticPr fontId="1" type="noConversion"/>
  </si>
  <si>
    <t>鼓勵國人婚育，實施生育補助福利，貫徹人口政策目標，布建親子館，辦理公私協力托育資源中心計畫及推展居家托育登記制度及托育管理，並透過0歲至未滿3歲托育補助及未滿2歲兒童育兒津貼等福利措施，提升育兒品質，建構友善親子環境。</t>
    <phoneticPr fontId="1" type="noConversion"/>
  </si>
  <si>
    <t>提升本縣兒童及少年保護個案家庭處遇暨返家追蹤服務品質，加強推動家庭暴力、性侵害及性騷擾防治工作，增進民眾對「家庭暴力防治」、「性侵防治」、「性騷擾防治」與「性別平等」等認知與實踐；鼓勵經濟弱勢家庭參加兒少發展帳戶，提供相關個案管理之服務，為經濟弱勢兒少存下未來希望。</t>
    <phoneticPr fontId="1" type="noConversion"/>
  </si>
  <si>
    <t>加強對新住民之服務、推動婦女服務社區化與落實婦女權益；執行新住民照顧輔導，以融入家庭、社區，保障新住民權益。</t>
    <phoneticPr fontId="1" type="noConversion"/>
  </si>
  <si>
    <t>建構在地化補充性食物輸送體系，讓社會資源能夠快速導入弱勢家庭，並以「餐食援助」、「食物援助」、「物資援助」多元服務方式，即時滿足基本餐食需求。</t>
    <phoneticPr fontId="1" type="noConversion"/>
  </si>
  <si>
    <t>監控傳染病通報網路及時採取防疫措施及應變機制，實施疫苗接種計畫，提升各項疫苗接種率，防止本縣傳染病之蔓延及流行。</t>
    <phoneticPr fontId="1" type="noConversion"/>
  </si>
  <si>
    <t>配合中央政策實施長照十年計畫2.0，強化照顧管理人力資源，提供住宿式服務機構使用者補助及護理之家機構改善公共安全設施設備費補助，並結合失智照護服務計畫，建構完善的長期照護網絡。</t>
    <phoneticPr fontId="1" type="noConversion"/>
  </si>
  <si>
    <t>加強辦理食安業務專業講習與宣導活動，以強化食安稽查，機先防範不法，提升衛生管理。</t>
    <phoneticPr fontId="1" type="noConversion"/>
  </si>
  <si>
    <t>推動長者整合性預防及延緩失能計畫，促進及預防保健、活躍老化、健康老化，以全能衛生保健。</t>
    <phoneticPr fontId="1" type="noConversion"/>
  </si>
  <si>
    <t>建構安全用藥環境及無毒健康環境，完善衛生檢驗效能；辦理相關教育宣導，辦理山地鄉緊急醫療服務、山地離島給付效益提昇計畫、經濟弱勢族群就醫部分費用補助計畫等，打造健康城市、樂活南投。</t>
    <phoneticPr fontId="1" type="noConversion"/>
  </si>
  <si>
    <t>六、人才育成-札根南投．放眼世界</t>
    <phoneticPr fontId="1" type="noConversion"/>
  </si>
  <si>
    <t>成立青年發展所，規劃青年事務發展計畫，輔導青年職業生涯及強化青年軟實力與跨領域能力，加強青年公共參與事項。</t>
    <phoneticPr fontId="1" type="noConversion"/>
  </si>
  <si>
    <t>數位學習資訊科技融入教學，更新資訊科技教室設備，強化數位學習及融入各領域課程，連結智慧化網管系統。</t>
    <phoneticPr fontId="1" type="noConversion"/>
  </si>
  <si>
    <t>改善學校教學環境設施，改善校園教學環境與設備，提升老舊建築物結構安全，校園閒置空間再利用。</t>
    <phoneticPr fontId="1" type="noConversion"/>
  </si>
  <si>
    <t>提升教學品質，推動十二年國教，辦理教師增能研習與精進教師課堂教學能力。</t>
    <phoneticPr fontId="1" type="noConversion"/>
  </si>
  <si>
    <t>推動教師專業發展支持系統，辦理公開授課研習，提供教師十二年國教公開授課支持，促進教師教學活化。</t>
    <phoneticPr fontId="1" type="noConversion"/>
  </si>
  <si>
    <t>推動優質平價近便之教保服務，擴大公共化教保服務供應量，辦理各項學前補助，減輕年輕父母育兒經濟負擔；辦理教保專業研習及教學觀摩，提升學前教育品質。</t>
    <phoneticPr fontId="1" type="noConversion"/>
  </si>
  <si>
    <t>深耕社大在地永續，推動全民終身教育，落實社區大學發展及管理，鼓勵社區大學開設公民素養或優先推動之政策性課程，積極輔導社區大學課程在地化，前進偏鄉開設教學據點，建構社區大學地方知識學，深化社區經營，促進社區大學永續發展，提升縣民生活福祉。</t>
    <phoneticPr fontId="1" type="noConversion"/>
  </si>
  <si>
    <t>深耕悅讀新視界，推動閱讀理解策略，透過閱讀活動推廣親子共讀，辦理教師精進研習與學生閱讀理解短文摘要檢測，提升學生寫作能力，帶動整體國人閱讀能力以公共參與精神推動成人終身學習教育，打造「學習型公民」。</t>
    <phoneticPr fontId="1" type="noConversion"/>
  </si>
  <si>
    <t>辦理友善校園學生事務及輔導工作，強化實踐性別、人權、法治、品德及公民教育，營造溫馨和諧的校園環境。</t>
    <phoneticPr fontId="1" type="noConversion"/>
  </si>
  <si>
    <t>推展健康體育與衛生教育，辦理各項體育活動及改善國民運動環境，培訓優秀運動人才，強化體育活動參與國際交流經驗，活絡全民運動風氣；落實學校環境教育，執行學童免費營養午餐業務與健康促進學校計畫，強化口腔衛生、視力保健等衛生教育。</t>
    <phoneticPr fontId="1" type="noConversion"/>
  </si>
  <si>
    <t>(十六)</t>
    <phoneticPr fontId="1" type="noConversion"/>
  </si>
  <si>
    <t>推動親子共融遊憩運動公園，提供孩童豐富多元的安全休閒場域，以充分發展認知、身體、情緒及社會互動功能。</t>
    <phoneticPr fontId="1" type="noConversion"/>
  </si>
  <si>
    <t>規劃興建親善動物育樂園區，提供動物中途收容、醫療照護與認養服務，建立友善生命園地。</t>
    <phoneticPr fontId="1" type="noConversion"/>
  </si>
  <si>
    <t>辦理動物傳染病防治，動物用藥品管理，畜禽產品之衛生安全檢驗，推動動物保護觀念提升動物福利，維護公共衛生安全。</t>
    <phoneticPr fontId="1" type="noConversion"/>
  </si>
  <si>
    <t>以「偵查及預防犯罪並重，有效維護社會治安」、「提升交通事故防制成效，精進交通執法品質」、「整合科技資源，落實治安社區化」、「增強警力質量，提升民眾服務滿意」為首要任務目標。</t>
    <phoneticPr fontId="1" type="noConversion"/>
  </si>
  <si>
    <t>強化犯罪偵防，打擊不法，建置警政科技化維護治安之功能，加強交通安全宣導，取締重大交通違規，防制各類交通事故。</t>
    <phoneticPr fontId="1" type="noConversion"/>
  </si>
  <si>
    <t>落實民眾報案單一窗口機制，建構ｅ化勤務指管系統，落實國家反毒政策，加強「掃蕩毒品專案」，打擊詐欺犯罪，落實防範各項詐欺犯罪宣導，提供反詐騙、防竊諮詢服務及防範犯罪宣導，執行強化治安作為，營造永續安寧生活環境。</t>
    <phoneticPr fontId="1" type="noConversion"/>
  </si>
  <si>
    <t>嚴格取締重大交通違規，落實執行「加強取締重大交通違規」專案，建置交通科技執法設備，強化交通事故防制，加強人車管理，改善交通秩序，以維護交通安全。</t>
    <phoneticPr fontId="1" type="noConversion"/>
  </si>
  <si>
    <t>強化社區守望相助，積極輔導村里、社區、公寓大廈成立守望相助巡守隊；重要治安要點（處所），裝設錄影監視系統並維持監視器良好妥善率，建構全縣治安防護體系，確保人民生命財產安全。</t>
    <phoneticPr fontId="1" type="noConversion"/>
  </si>
  <si>
    <t>落實婦幼、兒少保護工作及建立家暴防範系統。</t>
    <phoneticPr fontId="1" type="noConversion"/>
  </si>
  <si>
    <t>辦理辦公廳舍耐震補強及汰換警用車輛，以改善員警工作環境；更新警用無線電系統、充實應勤裝備，提升優質警政服務。</t>
    <phoneticPr fontId="1" type="noConversion"/>
  </si>
  <si>
    <t>充實消防人員救災救護服裝，汰換老舊消防車輛及各類裝備器材，強化救災能力。</t>
    <phoneticPr fontId="1" type="noConversion"/>
  </si>
  <si>
    <t>落實本縣各項災害防救工作並強化鄉、鎮層級之防災應變整合能力。</t>
    <phoneticPr fontId="1" type="noConversion"/>
  </si>
  <si>
    <t>依殯葬相關法令規定，落實殯葬業務推動，以健全殯葬服務業管理，保障民眾權益；辦理縣立殯儀館增修改建工程，優化殯葬環境，實踐尊嚴善終，提升殯葬文化。</t>
    <phoneticPr fontId="1" type="noConversion"/>
  </si>
  <si>
    <t>辦理原住民地區部落聯外道路及產業道路，基礎、飲水、灌溉設施改善，加強原住民地區建設，促進觀光事業發展，繁榮地方。</t>
    <phoneticPr fontId="1" type="noConversion"/>
  </si>
  <si>
    <t>持續強化救護技術員緊急救護技能及急救應變能力暨消防人員各項專業技能及應變能力、提升火災調查專業能力及危險物品安全管理。</t>
    <phoneticPr fontId="1" type="noConversion"/>
  </si>
  <si>
    <t>強化救災救護指揮、調度及聯繫能力，以持續提升119救災、救護、為民服務等集中受理報案服務品質。</t>
    <phoneticPr fontId="1" type="noConversion"/>
  </si>
  <si>
    <t>推動國土資訊系統政策，更新國土資訊，建立本縣國土資訊系統基礎資料；加速地籍數值化，辦理地籍圖重測業務，以釐整地籍確保人民產權。</t>
    <phoneticPr fontId="1" type="noConversion"/>
  </si>
  <si>
    <t>十、智慧南投-科技服務．智慧治理</t>
    <phoneticPr fontId="1" type="noConversion"/>
  </si>
  <si>
    <t>賡續自治法規整理計畫，以健全法制；推動法規電子化作業及落實法律扶助工作，強化證據蒐集，提升訴願品質，以維護及確保訴願民眾權益。</t>
  </si>
  <si>
    <t>提高本縣垃圾外運處理量能，逐步規劃建置自主處理設施，以改善縣內垃圾堆置情形；引進國際先進垃圾處理技術，增加垃圾去化處理及再利用。</t>
    <phoneticPr fontId="1" type="noConversion"/>
  </si>
  <si>
    <t>提升縣民生活環境品質及安全，推動環境保護宣導、環境影響評估，加強毒性化學物質管理、環保義工招募、及環境用藥管理等工作。</t>
    <phoneticPr fontId="1" type="noConversion"/>
  </si>
  <si>
    <t>改善環境衛生，推動環境清潔維護、病媒管制及本縣各鄉鎮市環境清潔競賽等計畫、環境教育之宣導、推動、輔導、獎勵及評鑑、違反環境教育法案件之稽查及處分、環境講習之規劃及執行。</t>
    <phoneticPr fontId="1" type="noConversion"/>
  </si>
  <si>
    <t>稽查固定污染源、移動污染源及逸散性污染源管制工作、加強噪音監測、水污染、土壤及地下水污染，廢（污）水及飲用水水源水質檢測等工作。</t>
    <phoneticPr fontId="1" type="noConversion"/>
  </si>
  <si>
    <t>推動一般廢棄物全分類零廢棄、垃圾強制分類、垃圾處理及轉運、垃圾轉運暨監督稽查、資源回收及廚餘回收再利用計畫、垃圾車汰換。</t>
    <phoneticPr fontId="1" type="noConversion"/>
  </si>
  <si>
    <t>杜絕濫墾、綠化造林，辦理原住民保留地禁伐補償計畫，以確保國土保安、涵養水資源、綠化環境、自然生態保育及因應氣候變遷、減輕天然災害之目標。</t>
    <phoneticPr fontId="1" type="noConversion"/>
  </si>
  <si>
    <t>設立縣級地方職人學院，重構南投傳統工藝產業脈絡與傳承，並開放以家鄉為本位的沉浸式教材，多元推廣南投學與傳統文化技藝。</t>
    <phoneticPr fontId="1" type="noConversion"/>
  </si>
  <si>
    <t>探索南投藝術創作/文化圖騰結合區塊鏈NFT之發行與未來應用想像，開創未來南投藝術文化通往數位市場的契機與可能。</t>
    <phoneticPr fontId="1" type="noConversion"/>
  </si>
  <si>
    <t>辦理社教及文化活動、藝文研習，以扎根社區文化充實民眾休閒活動內涵及終身學習；推動社區總體營造，推動博物館及地方文化館，振興文化產業之發展；輔導協助縣內文教基金會正常推動會務；輔導推廣本縣工藝文創。</t>
    <phoneticPr fontId="1" type="noConversion"/>
  </si>
  <si>
    <t>辦理視覺藝術展覽，竹藝博物館、藝術家資料館及虎山藝術館經營管理；辦理音樂、戲劇及舞蹈等表演藝術、街頭藝人展演輔導及本縣表演藝術團體登記立案、演藝廳設備維護定期安全檢測維修。</t>
    <phoneticPr fontId="1" type="noConversion"/>
  </si>
  <si>
    <t>充實館藏資料，加速分編工作，活化圖書館利用；以策略聯盟的方式，共同推動閱讀相關活動；輔導鄉鎮市圖書館業務，加強館際合作，提昇營運績效；健全南投縣文學資料館營運管理，提倡推動本縣文學發展。</t>
    <phoneticPr fontId="1" type="noConversion"/>
  </si>
  <si>
    <t>落實古蹟、歷史建築及考古遺址文化資產日常管理維護及修復；傳統藝術、民俗及有關文物審議登錄、傳習；典藏品管理、購藏計畫；文化資產相關資料調查研究出版計畫。</t>
    <phoneticPr fontId="1" type="noConversion"/>
  </si>
  <si>
    <t>辦理客庄創生環境營造計畫及客庄產業創新加值發展及輔導，辦理客家語言、傳統技藝推廣傳承、薪傳師培訓及客家相關節慶活動，協助鄉鎮辦理客家節慶活動，輔導補助客家社團辦理客家語言及傳統技藝文化活動。</t>
    <phoneticPr fontId="1" type="noConversion"/>
  </si>
  <si>
    <t>協助輔導寺廟合法化及加強管制非都市土地申請變更宗教使用，以健全寺廟管理與發展、確保國土保安，並促進土地合理利用；輔導本縣寺廟辦理宗教文化活動，以提升宗教文化與傳承，帶動地方產業及觀光。</t>
    <phoneticPr fontId="1" type="noConversion"/>
  </si>
  <si>
    <t>推展原住民族傳統文化及族語振興，培育原住民人才及職場技能，增進原住民族自覺、自動、自主發展能量，輔導原住民社團組織活動，推展原住民族長期照顧及原住民族地區幼兒學前教育補助，加強原住民福利服務及健康照護，改善原住民居住環境，提高原住民生活素質。</t>
    <phoneticPr fontId="1" type="noConversion"/>
  </si>
  <si>
    <t>建置與更新醫療網絡、救護體系及通訊系統，推動遠距醫療服務，提供民眾可近性就醫服務智慧照護。</t>
    <phoneticPr fontId="1" type="noConversion"/>
  </si>
  <si>
    <t>辦理5G智慧學習學校計畫，增進教學品質，擴大線上學習服務。</t>
    <phoneticPr fontId="1" type="noConversion"/>
  </si>
  <si>
    <t>推動優質數位學習，充實公務人力素質；實施績效管理，提昇服務品質，強化團隊競爭力，增進施政效能。</t>
    <phoneticPr fontId="1" type="noConversion"/>
  </si>
  <si>
    <t>積極推動辦公室自動化作業，推廣民眾使用網路申報作業，提升作業效率。</t>
    <phoneticPr fontId="1" type="noConversion"/>
  </si>
  <si>
    <t>加強租稅教育，藉由行動社群網站或遠距視訊提供智能服務，辦理多元化租稅宣導並推廣行動支付及雲端發票，強化公務行銷，落實租稅教育向下扎根。</t>
    <phoneticPr fontId="1" type="noConversion"/>
  </si>
  <si>
    <t>提供親切效能服務，加強便民措施，設置1999服務專線，提升服務品質；研提研究發展報告，推動行政革新發展。</t>
    <phoneticPr fontId="1" type="noConversion"/>
  </si>
  <si>
    <t>加強公文查詢、稽催、管制、考核工作，提升行政效率；加強管制人民陳情案件、申請案件，以及本府各項管制案件之列管、追蹤，以促進為民服務績效。</t>
    <phoneticPr fontId="1" type="noConversion"/>
  </si>
  <si>
    <t>持續強化公文管理、推動線上簽核，落實e化及無紙化；維護電子公文交換運作，協助公文管考追蹤管制；優化本府全球資訊網站並維護各項行政作業系統；加強辦公室軟硬體設備維護，以提升行政效率。</t>
    <phoneticPr fontId="1" type="noConversion"/>
  </si>
  <si>
    <t>定期舉辦為民服務教育訓練，辦理社區服務隊到府服務，加強為民服務工作；同時設置全功能服務櫃台，提供一處收件全程服務，充分提升服務品質。</t>
    <phoneticPr fontId="1" type="noConversion"/>
  </si>
  <si>
    <t>加強各項資訊安全制度建立與落實，維護快速安全可靠基礎網路環境，提升資訊系統機密性；維護機房安全與資訊設備正常運作，維持資訊系統可用性；落實重要資料備份作業，提升資訊系統完整性，並加強實施公務員資訊應用教育訓練。</t>
    <phoneticPr fontId="1" type="noConversion"/>
  </si>
  <si>
    <t>強化安全維護作為，落實公務及專案機密維護工作，防杜違規洩密事件，確保機關安全。</t>
    <phoneticPr fontId="1" type="noConversion"/>
  </si>
  <si>
    <t>三、經濟產業-促進就業．帶投繁榮</t>
    <phoneticPr fontId="1" type="noConversion"/>
  </si>
  <si>
    <t>四、交通運輸-轉運共乘．南投好行</t>
    <phoneticPr fontId="1" type="noConversion"/>
  </si>
  <si>
    <t>七、城鄉共好-城鄉兼顧．多元共好</t>
    <phoneticPr fontId="1" type="noConversion"/>
  </si>
  <si>
    <t>八、永續家園-低碳領投．永續南投</t>
    <phoneticPr fontId="1" type="noConversion"/>
  </si>
  <si>
    <t>九、跨域創新-數位跨域．創新無限</t>
    <phoneticPr fontId="1" type="noConversion"/>
  </si>
  <si>
    <t>一、農業產銷-科技農業．青農回投</t>
    <phoneticPr fontId="1" type="noConversion"/>
  </si>
  <si>
    <t>辦理輔導青農發展計畫，輔導青農作培訓教育，提升專業能力，推動科技智慧化管理，加強在地農特產品行銷網絡多元發展。</t>
    <phoneticPr fontId="1" type="noConversion"/>
  </si>
  <si>
    <t>(十二)</t>
    <phoneticPr fontId="1" type="noConversion"/>
  </si>
  <si>
    <t>(十五)</t>
    <phoneticPr fontId="1" type="noConversion"/>
  </si>
  <si>
    <t>(十七)</t>
    <phoneticPr fontId="1" type="noConversion"/>
  </si>
  <si>
    <t>(六)</t>
    <phoneticPr fontId="1" type="noConversion"/>
  </si>
  <si>
    <t>(十二)</t>
    <phoneticPr fontId="1" type="noConversion"/>
  </si>
  <si>
    <t>113年度</t>
    <phoneticPr fontId="1" type="noConversion"/>
  </si>
  <si>
    <t>114年度</t>
    <phoneticPr fontId="1" type="noConversion"/>
  </si>
  <si>
    <t>113年編號</t>
    <phoneticPr fontId="1" type="noConversion"/>
  </si>
  <si>
    <t>局處</t>
    <phoneticPr fontId="1" type="noConversion"/>
  </si>
  <si>
    <t>(一)</t>
  </si>
  <si>
    <t>辦理輔導青農發展計畫，辦理青農相關課程，如於職人學院開設農業生產技術、病蟲害防、智慧農業、品牌經營、網路行銷、客群分析、進階農業訓練、法律、財務規劃、經營計畫撰寫要領等課程。</t>
    <phoneticPr fontId="1" type="noConversion"/>
  </si>
  <si>
    <t>一、(一)</t>
    <phoneticPr fontId="1" type="noConversion"/>
  </si>
  <si>
    <t>農業處</t>
    <phoneticPr fontId="1" type="noConversion"/>
  </si>
  <si>
    <t>(二)</t>
  </si>
  <si>
    <t>建構線上農產品牌與行銷電商平台，強化農產品行銷通路；辦理中台灣農特產展售及國內外各大農特產展售促銷，積極拓展市場以增加農民收益。</t>
    <phoneticPr fontId="1" type="noConversion"/>
  </si>
  <si>
    <t>一、(二)</t>
    <phoneticPr fontId="1" type="noConversion"/>
  </si>
  <si>
    <t>(三)</t>
  </si>
  <si>
    <t>推動休閒農業低碳永續發展，導入SDGs、低碳永續理念並結合ESG契機促進休閒農業及農業旅遊轉型，輔導籌設成立休閒農場，強化休閒農業區營運量能，以增進農民收益。</t>
    <phoneticPr fontId="1" type="noConversion"/>
  </si>
  <si>
    <t>一、(三)</t>
    <phoneticPr fontId="1" type="noConversion"/>
  </si>
  <si>
    <t>(四)</t>
  </si>
  <si>
    <t>發展精緻農業，輔導農民加強農產品行銷並改善生產設備；運用雲端服務加速建構產業價值鏈，促進農業升級轉型，提升產業競爭力。</t>
    <phoneticPr fontId="1" type="noConversion"/>
  </si>
  <si>
    <t>一、(四)</t>
    <phoneticPr fontId="1" type="noConversion"/>
  </si>
  <si>
    <t>(五)</t>
  </si>
  <si>
    <t>推動在地生產結合文化及觀光，辦理南投世界茶業博覽會等推廣活動，以文化包裝在地特產，形塑地方品牌特色，吸引觀光客參加活動，提升農業行銷能力，活絡南投農業市場。</t>
    <phoneticPr fontId="1" type="noConversion"/>
  </si>
  <si>
    <t>一、(五)</t>
    <phoneticPr fontId="1" type="noConversion"/>
  </si>
  <si>
    <t>(六)</t>
  </si>
  <si>
    <t>落實造林撫育成果檢測工作，加強公私有林經營轉型輔導，以改善山村環境；輔導竹木產業技術升級，提昇竹木及副產品附加價值，增加林農收益；積極培育苗木，推動縣內環境綠美化，規劃綠雕公園，併同打造南投為「觀光首都」之願景。</t>
    <phoneticPr fontId="1" type="noConversion"/>
  </si>
  <si>
    <t>一、(六)</t>
    <phoneticPr fontId="1" type="noConversion"/>
  </si>
  <si>
    <t>(七)</t>
  </si>
  <si>
    <t>發展植物保護及病蟲害防治(除)、騷擾性昆蟲防除、捕蜂捉蛇及降低外來魚種對生態之威脅，營造安居樂業農村提升地區產業活力。</t>
    <phoneticPr fontId="1" type="noConversion"/>
  </si>
  <si>
    <t>一、(七)</t>
    <phoneticPr fontId="1" type="noConversion"/>
  </si>
  <si>
    <t>(八)</t>
  </si>
  <si>
    <t>落實治山防災管理，積極治山防洪及野溪治理，以維護山坡地公共安全，達到山坡地水土資源永續循環利用之目標，並促進土地合理利用。</t>
    <phoneticPr fontId="1" type="noConversion"/>
  </si>
  <si>
    <t>一、(八)</t>
    <phoneticPr fontId="1" type="noConversion"/>
  </si>
  <si>
    <t>(九)</t>
  </si>
  <si>
    <t>持續輔導自主防災社區精進土石流及大規模崩塌災害防救專業職能，強化土石流及大規模崩塌保全住戶自主防災能力，協助本府及各鄉鎮公所救災資源及民力之統合，健全災害防救體系，發揮防災應變最大功效。</t>
    <phoneticPr fontId="1" type="noConversion"/>
  </si>
  <si>
    <t>一、(九)</t>
    <phoneticPr fontId="1" type="noConversion"/>
  </si>
  <si>
    <t>(十)</t>
  </si>
  <si>
    <t>辦理農路路面鋪設，擋土牆施設，排水溝改善農產運輸路網，降低農產運輸成本，並提昇農作經營機械化增強農產品市場競爭力，提高農民所得活絡農村經濟。</t>
    <phoneticPr fontId="1" type="noConversion"/>
  </si>
  <si>
    <t>一、(十一)</t>
    <phoneticPr fontId="1" type="noConversion"/>
  </si>
  <si>
    <t>工務處</t>
    <phoneticPr fontId="1" type="noConversion"/>
  </si>
  <si>
    <t>二、(一)</t>
    <phoneticPr fontId="1" type="noConversion"/>
  </si>
  <si>
    <t>觀光處</t>
    <phoneticPr fontId="1" type="noConversion"/>
  </si>
  <si>
    <t>1.</t>
  </si>
  <si>
    <t>二、(一)、1</t>
    <phoneticPr fontId="1" type="noConversion"/>
  </si>
  <si>
    <t>2.</t>
  </si>
  <si>
    <t>環境永續化：打造綠色生態景觀、配合臺灣區域觀光版圖，創造國際觀光新亮點、倡導觀光美學及與永續觀光。</t>
    <phoneticPr fontId="1" type="noConversion"/>
  </si>
  <si>
    <t>二、(一)、2</t>
    <phoneticPr fontId="1" type="noConversion"/>
  </si>
  <si>
    <t>3.</t>
  </si>
  <si>
    <t>二、(一)、3</t>
    <phoneticPr fontId="1" type="noConversion"/>
  </si>
  <si>
    <t>4.</t>
  </si>
  <si>
    <t>二、(一)、4</t>
    <phoneticPr fontId="1" type="noConversion"/>
  </si>
  <si>
    <t>推動七大軸線打造觀光亮點與四大區域之觀光整備：以國土計畫七大軸線參照日月潭觀光圈四大區域提出各鄉鎮觀光亮點計畫之建議內容。未來發展新的地方觀光魅力據點，包括草屯九九峰遊憩園區、名間松嶺之星、鹿谷麒麟潭及石馬公園遊憩區、北港溪溫泉區、合歡山暗空公園、雙龍瀑布園區、埔里福興溫泉區、埔里鯉魚潭遊憩區及虎頭山縣級風景區、竹山天梯、瑞龍瀑布園區及下坪環狀自行車道等，都是本府在各鄉鎮市持續發展及優化的觀光建設重點地區。</t>
    <phoneticPr fontId="1" type="noConversion"/>
  </si>
  <si>
    <t>二、(二)</t>
  </si>
  <si>
    <t>辦理本縣觀光發展計畫之研擬、縣級風景區相關之整體性規劃事項及依「促進民間參與公共建設法」相關規定，辦理本縣觀光遊憩設施促參案。</t>
    <phoneticPr fontId="1" type="noConversion"/>
  </si>
  <si>
    <t>二、(四)</t>
    <phoneticPr fontId="1" type="noConversion"/>
  </si>
  <si>
    <t>二、(五)</t>
    <phoneticPr fontId="1" type="noConversion"/>
  </si>
  <si>
    <t>彙整南投觀光資訊，透過網站粉絲專業或APP等資訊平台向外推廣，強化本縣觀光導覽網站內容及功能。</t>
    <phoneticPr fontId="1" type="noConversion"/>
  </si>
  <si>
    <t>二、(六)</t>
    <phoneticPr fontId="1" type="noConversion"/>
  </si>
  <si>
    <t>善用媒體行銷國際以吸引國外觀光客赴南投觀光。</t>
    <phoneticPr fontId="1" type="noConversion"/>
  </si>
  <si>
    <t>二、(七)</t>
  </si>
  <si>
    <t>編印相關觀光旅遊地圖、景點等文宣品以行銷南投，發展智慧觀光輔導產業商品電子化，建置整合性電商平台，強化旅遊景點直捷交通服務，鼓勵民眾搭乘大眾運輸。</t>
    <phoneticPr fontId="1" type="noConversion"/>
  </si>
  <si>
    <t>積極爭取交通部觀光局體驗觀光計畫及觀光前瞻基礎建設經費補助，持續開發及優化縣轄風景區，並建立標準化國際化導覽指標系統，打造優質旅遊環境，帶動風景區周邊相關產業發展，且提供居民運動休閒活動場域。</t>
  </si>
  <si>
    <t>強化旅宿業合法化輔導及稽查管理，保障遊客旅遊安全；輔導旅宿業、日月潭船舶等產業發展、轉型及升級，提升旅遊服務品質。優化觀光產業管理系統，包含「促參履約管理」及「旅宿業管理」。</t>
    <phoneticPr fontId="1" type="noConversion"/>
  </si>
  <si>
    <t>積極爭取觀光署體驗觀光計畫及前瞻基礎建設經費補助，持續開發及優化縣轄風景區，並建立標準化國際化導覽指標系統，打造優質旅遊環境，帶動景區周邊相關產業發展，且提供居民運動休閒活動場域。</t>
    <phoneticPr fontId="1" type="noConversion"/>
  </si>
  <si>
    <t>二、(八)</t>
    <phoneticPr fontId="1" type="noConversion"/>
  </si>
  <si>
    <r>
      <t>推動觀光產業永續化</t>
    </r>
    <r>
      <rPr>
        <sz val="12"/>
        <color rgb="FF000000"/>
        <rFont val="新細明體"/>
        <family val="1"/>
        <charset val="136"/>
        <scheme val="minor"/>
      </rPr>
      <t>，</t>
    </r>
    <r>
      <rPr>
        <sz val="12"/>
        <color rgb="FF000000"/>
        <rFont val="標楷體"/>
        <family val="4"/>
        <charset val="136"/>
      </rPr>
      <t>制定觀光產業永續準則</t>
    </r>
    <r>
      <rPr>
        <sz val="12"/>
        <color rgb="FF000000"/>
        <rFont val="新細明體"/>
        <family val="1"/>
        <charset val="136"/>
        <scheme val="minor"/>
      </rPr>
      <t>，</t>
    </r>
    <r>
      <rPr>
        <sz val="12"/>
        <color rgb="FF000000"/>
        <rFont val="標楷體"/>
        <family val="4"/>
        <charset val="136"/>
      </rPr>
      <t>協助觀光產業轉型接軌國際</t>
    </r>
    <r>
      <rPr>
        <sz val="12"/>
        <color rgb="FF000000"/>
        <rFont val="微軟正黑體"/>
        <family val="2"/>
        <charset val="136"/>
      </rPr>
      <t>。</t>
    </r>
    <r>
      <rPr>
        <sz val="12"/>
        <color rgb="FF000000"/>
        <rFont val="標楷體"/>
        <family val="4"/>
        <charset val="136"/>
      </rPr>
      <t>輔導觀光產業取得國際認證</t>
    </r>
    <r>
      <rPr>
        <sz val="12"/>
        <color rgb="FF000000"/>
        <rFont val="新細明體"/>
        <family val="1"/>
        <charset val="136"/>
        <scheme val="minor"/>
      </rPr>
      <t>，</t>
    </r>
    <r>
      <rPr>
        <sz val="12"/>
        <color rgb="FF000000"/>
        <rFont val="標楷體"/>
        <family val="4"/>
        <charset val="136"/>
      </rPr>
      <t>並推動永續旅遊發展及行銷</t>
    </r>
    <r>
      <rPr>
        <sz val="12"/>
        <color rgb="FF000000"/>
        <rFont val="微軟正黑體"/>
        <family val="2"/>
        <charset val="136"/>
      </rPr>
      <t>。</t>
    </r>
    <phoneticPr fontId="1" type="noConversion"/>
  </si>
  <si>
    <t>新增</t>
    <phoneticPr fontId="1" type="noConversion"/>
  </si>
  <si>
    <t>辦理風景區及觀光據點旅遊服務、行銷推廣活動等營運管理相關業務及風景區及觀光據點公共設施修繕、維護管理。</t>
    <phoneticPr fontId="1" type="noConversion"/>
  </si>
  <si>
    <t>風管所</t>
    <phoneticPr fontId="1" type="noConversion"/>
  </si>
  <si>
    <t>推展原住民鄉農業生產暨觀光產業，提高生產效率，增加原住民所得；加強原住民地區建設，促進觀光事業發展，繁榮地方。</t>
    <phoneticPr fontId="1" type="noConversion"/>
  </si>
  <si>
    <t>原民處</t>
    <phoneticPr fontId="1" type="noConversion"/>
  </si>
  <si>
    <r>
      <t>發展南投旺來產業園區、埔里地方特色產業微型園區、草屯手工藝產業園區、竹山</t>
    </r>
    <r>
      <rPr>
        <sz val="12"/>
        <color rgb="FFFF0000"/>
        <rFont val="標楷體"/>
        <family val="4"/>
        <charset val="136"/>
      </rPr>
      <t>南雲</t>
    </r>
    <r>
      <rPr>
        <sz val="12"/>
        <color theme="1"/>
        <rFont val="標楷體"/>
        <family val="4"/>
        <charset val="136"/>
      </rPr>
      <t>產業園區，推動地方型SBIR，完善公用事業管理制度、推動能源轉型，以吸引企業至本縣投資，以健全經濟、促進產業升級發展及增加就業機會。</t>
    </r>
    <phoneticPr fontId="1" type="noConversion"/>
  </si>
  <si>
    <t>三、(一)</t>
    <phoneticPr fontId="1" type="noConversion"/>
  </si>
  <si>
    <t>建設處</t>
    <phoneticPr fontId="1" type="noConversion"/>
  </si>
  <si>
    <t>增闢南投南崗工業區之工業用地及規劃辦理南投茄苳產業園區，扶植本縣工商產業發展，繁榮地方經濟。</t>
    <phoneticPr fontId="1" type="noConversion"/>
  </si>
  <si>
    <t>三、(二)</t>
    <phoneticPr fontId="1" type="noConversion"/>
  </si>
  <si>
    <t>三、(三)</t>
    <phoneticPr fontId="1" type="noConversion"/>
  </si>
  <si>
    <t>三、(七)</t>
    <phoneticPr fontId="1" type="noConversion"/>
  </si>
  <si>
    <t>加強公共及公眾使用建築物公共安全和各項設備與設施加強改善，設置無障礙生活環境等。</t>
    <phoneticPr fontId="1" type="noConversion"/>
  </si>
  <si>
    <t>三、(六)</t>
    <phoneticPr fontId="1" type="noConversion"/>
  </si>
  <si>
    <t>辦理青年住宅工程計畫及內政部整合住宅補貼方案，以落實居住正義，改善縣民居住環境，減輕民眾租屋、購屋等負擔，促進社會安定，增進人民福祉。</t>
    <phoneticPr fontId="1" type="noConversion"/>
  </si>
  <si>
    <t>辦理城鎮風貌及創生環境營造計畫，推動鄉鎮整體亮點計畫及結合國土美學與自然風華，營造鄉鎮魅力並凸顯在地風景。</t>
    <phoneticPr fontId="1" type="noConversion"/>
  </si>
  <si>
    <t>辦理無自來水地區簡易自來水及公園綠美化，以為解決民生用水需求，改善本縣偏遠地區居民飲用水問題及促進本縣城鄉風貌發展與公園綠美化。</t>
    <phoneticPr fontId="1" type="noConversion"/>
  </si>
  <si>
    <t xml:space="preserve">加強財政管理，充裕縣庫；積極整頓法定收入，開拓自治財源加強節流措施，逐漸充實地方財政，並建構健全財政體系，全力配合各項縣政推動。
</t>
    <phoneticPr fontId="1" type="noConversion"/>
  </si>
  <si>
    <t>三、(八)</t>
    <phoneticPr fontId="1" type="noConversion"/>
  </si>
  <si>
    <t>財政處</t>
    <phoneticPr fontId="1" type="noConversion"/>
  </si>
  <si>
    <t>積極爭取中央從制度面協助本縣財政重建工作，嚴密財務管理，防止浪費，以期歲入歲出能平衡，藉以提高財務績效。</t>
    <phoneticPr fontId="1" type="noConversion"/>
  </si>
  <si>
    <t>三、(九)</t>
    <phoneticPr fontId="1" type="noConversion"/>
  </si>
  <si>
    <t>(十一)</t>
  </si>
  <si>
    <t xml:space="preserve">加強處分縣有非公用財產，以裕庫收，積極辦理菸酒管理工作，強化庫款集中支付及出納作業。
</t>
    <phoneticPr fontId="1" type="noConversion"/>
  </si>
  <si>
    <t>三、(十)</t>
    <phoneticPr fontId="1" type="noConversion"/>
  </si>
  <si>
    <t>(十二)</t>
  </si>
  <si>
    <t>三、(十一)</t>
    <phoneticPr fontId="1" type="noConversion"/>
  </si>
  <si>
    <t>稅務局</t>
    <phoneticPr fontId="1" type="noConversion"/>
  </si>
  <si>
    <t>落實欠稅案件之移送執行，加強債權憑證清理，防止新欠、清理舊欠。</t>
    <phoneticPr fontId="1" type="noConversion"/>
  </si>
  <si>
    <t>三、(十二)</t>
    <phoneticPr fontId="1" type="noConversion"/>
  </si>
  <si>
    <t xml:space="preserve">辦理土石資源管理開發、查緝土石盜濫採、中央管河川土石疏濬及標售業務及產業運輸道路之營運管理相關事宜。
</t>
    <phoneticPr fontId="1" type="noConversion"/>
  </si>
  <si>
    <t>辦理道路交通安全執行計畫，改善交通工程設施，並持續強化學童、年長者、行動不便者等弱勢族群之通行安全，建立用路人安全、行車順暢之交通環境。</t>
    <phoneticPr fontId="1" type="noConversion"/>
  </si>
  <si>
    <t>四、(三)</t>
    <phoneticPr fontId="1" type="noConversion"/>
  </si>
  <si>
    <t>交管所</t>
    <phoneticPr fontId="1" type="noConversion"/>
  </si>
  <si>
    <t>持續改善潛在易生事故路口(段)交通、提升無號誌化路口行車安全，同時並輔以應用新式科技警示交通狀況，減少交通事故發生。</t>
    <phoneticPr fontId="1" type="noConversion"/>
  </si>
  <si>
    <t>活化公有土地，擴增停車空間，持續協助本縣各鄉鎮市公所推動路邊停車收費，改善市區停車格車輛久占問題，提升停車格周轉率。</t>
    <phoneticPr fontId="1" type="noConversion"/>
  </si>
  <si>
    <t>四、(四)</t>
    <phoneticPr fontId="1" type="noConversion"/>
  </si>
  <si>
    <t>推動南投縣偏鄉幸福交通輔導及服務應用計畫(南投幸福GO)，協助鄉鎮公所及輔導非營利組織、在地駕駛，提供運輸服務，另成立媒合服務管理中心預約派車，協助弱勢族群就學穩定、提高長者就養就醫便利性及意願。</t>
    <phoneticPr fontId="1" type="noConversion"/>
  </si>
  <si>
    <t>四、(二)</t>
    <phoneticPr fontId="1" type="noConversion"/>
  </si>
  <si>
    <t>積極推動區域型交通轉運中心之建置及改善，建構完整交通路網，促進本縣聯外交通及縣內觀光發展，提供民眾多元之交通運輸需求，另改善縣內候車設施，以提供民眾良好候車環境。</t>
    <phoneticPr fontId="1" type="noConversion"/>
  </si>
  <si>
    <t>四、(一)</t>
    <phoneticPr fontId="1" type="noConversion"/>
  </si>
  <si>
    <t xml:space="preserve">辦理雨水下水道興建改善及管理維護工作，維持都市排水功能順暢，保障人民生命財產安全。
</t>
    <phoneticPr fontId="1" type="noConversion"/>
  </si>
  <si>
    <t>四、(九)</t>
    <phoneticPr fontId="1" type="noConversion"/>
  </si>
  <si>
    <t>積極推動污水下水道系統建設，提昇生活污水處理普及率，改善縣民居家環境衛生，降低對生態環境之污染衝擊。</t>
    <phoneticPr fontId="1" type="noConversion"/>
  </si>
  <si>
    <t>四、(十)</t>
    <phoneticPr fontId="1" type="noConversion"/>
  </si>
  <si>
    <t>四、(五)</t>
    <phoneticPr fontId="1" type="noConversion"/>
  </si>
  <si>
    <t>辦理村里聯絡道路路面鋪設，擋土牆施設，排水溝改善以提昇道路服務品質，減少交通事故發生，便利民眾進出通行。</t>
    <phoneticPr fontId="1" type="noConversion"/>
  </si>
  <si>
    <t>四、(六)</t>
    <phoneticPr fontId="1" type="noConversion"/>
  </si>
  <si>
    <t xml:space="preserve">辦理區域排水整治及管理維護工作，以防洪為優先考量，並兼顧與自然生態之結合，配合易淹水地區水患治理計畫之執行，逐步解決縣內區域排水問題，保障民眾生命財產之安全。
</t>
    <phoneticPr fontId="1" type="noConversion"/>
  </si>
  <si>
    <t>四、(七)</t>
    <phoneticPr fontId="1" type="noConversion"/>
  </si>
  <si>
    <t xml:space="preserve">加強水資源之管理及保育，依法審核地下水水利事業興辦及水權登記及輔導現有溫泉業者完成溫泉開發申請及溫泉水權登記，確保本縣地下水及溫泉等水資源之永續利用。
</t>
    <phoneticPr fontId="1" type="noConversion"/>
  </si>
  <si>
    <t>四、(八)</t>
    <phoneticPr fontId="1" type="noConversion"/>
  </si>
  <si>
    <t xml:space="preserve">辦理道路交通安全設備計畫，改善道路交通安全設施，增進道路交通安全，並依實際交通狀況與交通特性加強交通號誌時制管理，提供用路人安全、順暢的交通環境。
</t>
    <phoneticPr fontId="1" type="noConversion"/>
  </si>
  <si>
    <t>輔導人民團體、合作社業務及推展社區發展工作；辦理模範父、母表揚，倡導孝親美德；辦理各項志願服務工作，落實志工分級訓練。</t>
    <phoneticPr fontId="1" type="noConversion"/>
  </si>
  <si>
    <t>五、(三)
五、(四)</t>
    <phoneticPr fontId="1" type="noConversion"/>
  </si>
  <si>
    <t>社勞局</t>
    <phoneticPr fontId="1" type="noConversion"/>
  </si>
  <si>
    <t>辦理弱勢家庭生活補助、津貼及生活扶助、南投縣食(實)物銀行援助計畫、增強經濟弱勢家庭儲蓄觀念並養成儲蓄習慣、提供本縣就業不利對象就業服務(社勞政聯合促進就業服務計畫)、低收及中低收戶家庭自立脫貧方案-就業自立「役」起來計畫。</t>
    <phoneticPr fontId="1" type="noConversion"/>
  </si>
  <si>
    <t>五、(十)</t>
    <phoneticPr fontId="1" type="noConversion"/>
  </si>
  <si>
    <t>推展兒童及少年各項福利業務與兒童及少年保護工作，使兒童及少年得到妥善照顧，健全其身心發展、提升社會工作服務品質及建構社會工作人員權益，以完善社會工作制度。</t>
    <phoneticPr fontId="1" type="noConversion"/>
  </si>
  <si>
    <t>五、(八)</t>
    <phoneticPr fontId="1" type="noConversion"/>
  </si>
  <si>
    <t>推動雇主提供哺（集）乳室及相關托育措施，輔導及補助僱用受僱者100人以上之事業單位設置哺集乳室及托兒設措施，促進事業單位營造友善育兒職場環境。</t>
    <phoneticPr fontId="1" type="noConversion"/>
  </si>
  <si>
    <t>調處勞資爭議，安定生產秩序，促進勞資關係和諧。</t>
    <phoneticPr fontId="1" type="noConversion"/>
  </si>
  <si>
    <t>五、(五)</t>
    <phoneticPr fontId="1" type="noConversion"/>
  </si>
  <si>
    <t>設立婦女服務中心及新住民家庭服務中心，推展性別主流化政策，並辦理特殊境遇家庭扶助；增設0至2歲托育服務據點，育兒津貼發放，設立托育服務媒合平台網站。</t>
    <phoneticPr fontId="1" type="noConversion"/>
  </si>
  <si>
    <t>五、(七)
五、(九)</t>
    <phoneticPr fontId="1" type="noConversion"/>
  </si>
  <si>
    <t>集中篩派案機制、家庭暴力暨性侵害防治中心業務規劃、推展及處遇服務、性騷擾防治及老人身心障礙者保護服務等事項。</t>
    <phoneticPr fontId="1" type="noConversion"/>
  </si>
  <si>
    <t>提升高齡者社會連結、促進世代和諧共融、建構高齡友善及安全環境、強化社會永續發展。</t>
    <phoneticPr fontId="1" type="noConversion"/>
  </si>
  <si>
    <t>長照資源普及化、強化家庭支持功能、促進整合長照資源、縮短長照城鄉差距、落實多元溝通宣導、創造產業發展契機。</t>
    <phoneticPr fontId="1" type="noConversion"/>
  </si>
  <si>
    <t>五、(十三)</t>
    <phoneticPr fontId="1" type="noConversion"/>
  </si>
  <si>
    <t>落實身心障礙者權益保障白皮書，就身心障礙者在福利服務、無障礙環境、經濟安全及綜合性議題等面向需求，規劃近、中、長程之達成期程，持續推動身心障礙權益保障工作之願景。</t>
    <phoneticPr fontId="1" type="noConversion"/>
  </si>
  <si>
    <t>五、(二)
五、(六)</t>
    <phoneticPr fontId="1" type="noConversion"/>
  </si>
  <si>
    <t>建構安全用藥環境及無毒健康環境，完善衛生檢驗效能，打造健康南投。</t>
    <phoneticPr fontId="1" type="noConversion"/>
  </si>
  <si>
    <t>五、(十五)</t>
  </si>
  <si>
    <t>衛生局</t>
  </si>
  <si>
    <t>加強製造業GHP自主衛生管理，落實源頭管理、辦理市售食品稽查業務、加強餐飲業衛生管理，以維護食品衛生安全。</t>
  </si>
  <si>
    <t>五、(十四)</t>
  </si>
  <si>
    <t>監控傳染病通報網路及時採取防疫措施及應變機制、提昇各項疫苗接種率、輔導縣自治條例內之營業場所營業衛生及設置衛生管理人員、辦理外籍勞工健康管理及輔導醫療院所落實感染控制以防止傳染病暨新興傳染病之蔓延及流行。</t>
    <phoneticPr fontId="1" type="noConversion"/>
  </si>
  <si>
    <t>五、(十一)</t>
    <phoneticPr fontId="1" type="noConversion"/>
  </si>
  <si>
    <t>推動健康促進及預防保健、活躍老化、健康老化，建構完善的長期照護網絡，期達全民健康之目的。</t>
    <phoneticPr fontId="1" type="noConversion"/>
  </si>
  <si>
    <t>五、(十二)</t>
    <phoneticPr fontId="1" type="noConversion"/>
  </si>
  <si>
    <t>擬定結核病防治計畫及目標，加強辦理結核病防治衛教宣導活動，加強疑似病例診斷、治療及轉介事宜，落實個案管理，提升結核病發現率，辦理新生、嬰幼兒卡介苗預防接種及輔導國小一年級學童卡介苗補種工作，加強特殊族群肺結核Ｘ光巡迴篩檢，以提升防疫量能維護縣民健康。</t>
    <phoneticPr fontId="1" type="noConversion"/>
  </si>
  <si>
    <t>慢防所</t>
    <phoneticPr fontId="1" type="noConversion"/>
  </si>
  <si>
    <t xml:space="preserve">數位學習資訊科技融入教學，更新資訊科技教室設備，強化數位學習及融入各領域課程，連結智慧化網管系統。
</t>
    <phoneticPr fontId="1" type="noConversion"/>
  </si>
  <si>
    <t>六、(二)</t>
    <phoneticPr fontId="1" type="noConversion"/>
  </si>
  <si>
    <t>教育處</t>
    <phoneticPr fontId="1" type="noConversion"/>
  </si>
  <si>
    <t>六、(三)</t>
    <phoneticPr fontId="1" type="noConversion"/>
  </si>
  <si>
    <t xml:space="preserve">提升教學品質，推動十二年國教，辦理教師增能研習與精進教師課堂教學能力；提供出國獎助學金，讓更多南投學子走向世界、開拓視野；縣府定期舉辦山城數位黑客松活動，透過「地方出題，智能解題」，讓南投中小學生、大學師生共襄盛舉，進而提升南投學子數位解題能力；加強國際及雙語教育，落實扎根南投放眼國際人才育成政策。
</t>
    <phoneticPr fontId="1" type="noConversion"/>
  </si>
  <si>
    <t>六、(四)</t>
    <phoneticPr fontId="1" type="noConversion"/>
  </si>
  <si>
    <t>推動教師專業發展支持系統，辦理教師專業成長公開授課研習，提供教師十二年國教公開授課支持，促進教師教學活化，以提升學生學習成效。</t>
    <phoneticPr fontId="1" type="noConversion"/>
  </si>
  <si>
    <t>六、(五)</t>
    <phoneticPr fontId="1" type="noConversion"/>
  </si>
  <si>
    <t>推動優質平價近便之教保服務，擴大公共化教保服務供應量，延長照顧服務，辦理各項學前補助，減輕年輕父母育兒經濟負擔；辦理教保專業研習及教學觀摩，提升學前教育品質。</t>
    <phoneticPr fontId="1" type="noConversion"/>
  </si>
  <si>
    <t>六、(六)</t>
    <phoneticPr fontId="1" type="noConversion"/>
  </si>
  <si>
    <t>深耕社大在地永續，推動全民終身教育，落實社區大學發展及管理，鼓勵社區大學開設公民素養或優先推動之政策性課程，積極輔導社區大學課程在地化，前進偏鄉開設教學據點，推動數位學習，建構社區大學地方知識學，實踐社大核心精神，共好在地。</t>
    <phoneticPr fontId="1" type="noConversion"/>
  </si>
  <si>
    <t>六、(七)</t>
    <phoneticPr fontId="1" type="noConversion"/>
  </si>
  <si>
    <t>深耕悅讀新視界，推動閱讀理解策略，透過閱讀活動推廣親子共讀，辦理教師精進研習與學生讀寫評量競賽，提升學生寫作能力，帶動整體國人閱讀能力以公共參與精神推動成人終身學習教育，打造「學習型公民」。</t>
    <phoneticPr fontId="1" type="noConversion"/>
  </si>
  <si>
    <t>六、(八)</t>
    <phoneticPr fontId="1" type="noConversion"/>
  </si>
  <si>
    <t>六、(九)</t>
    <phoneticPr fontId="1" type="noConversion"/>
  </si>
  <si>
    <t xml:space="preserve">推展健康體育活動，活絡全民運動風氣，辦理各項體育活動及興建全民運動館，改善國民運動環境，培訓優秀運動人才，爭取主辦國際體育賽事活動，強化體育活動參與國際交流經驗，活絡全民運動風氣。
</t>
    <phoneticPr fontId="1" type="noConversion"/>
  </si>
  <si>
    <t>六、(十)</t>
    <phoneticPr fontId="1" type="noConversion"/>
  </si>
  <si>
    <t xml:space="preserve">推展環境衛生保健工作，營造健康校園，加強辦理學校衛生保健，落實學生免費營養午餐供應，推動健康促進學校及校園美化綠化環保工作，營造優質健康學校。
</t>
    <phoneticPr fontId="1" type="noConversion"/>
  </si>
  <si>
    <t xml:space="preserve">改善校園體育設施，培養學生運動習慣，辦理及改善各項體育設施，培訓基層運動選手，強化體育活動推動學校運動風氣及學校健康體育，以養成學生規律運動習慣，加強本縣重點體育項目培訓計畫，挹注經費打造優質的環境，使本縣選手於全國各項運動賽事爭取最佳成績。
</t>
    <phoneticPr fontId="1" type="noConversion"/>
  </si>
  <si>
    <t xml:space="preserve">推展家庭教育活動，整合資源普及家庭教育與服務，增加民眾家庭教育學習資源與機會，提供民眾增進家人關係與家庭功能之知能，並協助民眾面對現代家庭之各種挑戰，提升家庭教育推展之能量。
</t>
    <phoneticPr fontId="1" type="noConversion"/>
  </si>
  <si>
    <t>成立客家發展所，辦理客庄創生環境營造計畫、產業創新加值發展及輔導、客家語言、傳統技藝推廣傳承、薪傳師培訓及客家相關文化節慶活動等，以展現南投客家文化、客庄產業環境新景象。</t>
    <phoneticPr fontId="1" type="noConversion"/>
  </si>
  <si>
    <t>九、(七)</t>
    <phoneticPr fontId="1" type="noConversion"/>
  </si>
  <si>
    <t>客發所</t>
    <phoneticPr fontId="1" type="noConversion"/>
  </si>
  <si>
    <t>七、(一)</t>
    <phoneticPr fontId="1" type="noConversion"/>
  </si>
  <si>
    <t>興建南投、草屯樂活運動館，打造充滿活力、專業及優質的運動環境。</t>
    <phoneticPr fontId="1" type="noConversion"/>
  </si>
  <si>
    <t>興建親善動物育樂園區，提供收容動物更完善的收容環境，改善本縣動物收容所收容空間，多元互動體驗加強民眾生命教育宣導。</t>
    <phoneticPr fontId="1" type="noConversion"/>
  </si>
  <si>
    <t>七、(二)</t>
    <phoneticPr fontId="1" type="noConversion"/>
  </si>
  <si>
    <t>家畜所</t>
    <phoneticPr fontId="1" type="noConversion"/>
  </si>
  <si>
    <t>興建竹山逐夢寵物運動公園，增加寵物安全自由奔跑之戶外活動空間；加強宣導辦理寵物登記、動物福利、犬貓絕育等動物保護事宜；加強寵物疾病防治，宣導飼主責任並強化寵物飼養輔導工作。</t>
    <phoneticPr fontId="1" type="noConversion"/>
  </si>
  <si>
    <t>執行豬瘟與口蹄疫撲滅計畫與辦理畜禽水產疾病防治、禽流感緊急防治計畫、豬日本腦炎及犬貓狂犬病、草食動物結核病及布氏桿菌病等人畜共通傳染病防治工作，確保公共衛生安全。</t>
    <phoneticPr fontId="1" type="noConversion"/>
  </si>
  <si>
    <t>七、(三)</t>
    <phoneticPr fontId="1" type="noConversion"/>
  </si>
  <si>
    <t>以「偵查及預防犯罪並重，有效維護社會治安」、「強化打擊詐欺案件，落實詐欺犯罪宣導」、「整合科技資源，落實治安社區化」、「提升交通事故防制成效，精進交通執法品質」、「增強警力質量，提升民眾服務滿意」為首要任務目標。</t>
  </si>
  <si>
    <t>七、(四)</t>
    <phoneticPr fontId="1" type="noConversion"/>
  </si>
  <si>
    <t>警察局</t>
    <phoneticPr fontId="1" type="noConversion"/>
  </si>
  <si>
    <t>七、(五)</t>
    <phoneticPr fontId="1" type="noConversion"/>
  </si>
  <si>
    <t>落實民眾報案單一窗口機制，結合受理報案e化平臺及雲端治安管制系統，執行勤務派遣通報，落實國家反毒政策，加強執行「掃蕩毒品專案」，打擊詐欺案件，落實防範各項詐欺犯罪宣導，提供反詐騙、防竊諮詢服務及防範犯罪宣導，執行強化治安作為，營造永續安寧生活環境。</t>
    <phoneticPr fontId="1" type="noConversion"/>
  </si>
  <si>
    <t>七、(六)</t>
    <phoneticPr fontId="1" type="noConversion"/>
  </si>
  <si>
    <t>嚴格取締重大交通違規，落實執行「加強取締重大交通違規」專案，逐年汰舊換新或增購執法裝備，強化交通事故防制，加強人車管理，改善交通秩序，以促進本縣交通安全。</t>
    <phoneticPr fontId="1" type="noConversion"/>
  </si>
  <si>
    <t>七、(七)</t>
    <phoneticPr fontId="1" type="noConversion"/>
  </si>
  <si>
    <t>強化社區守望相助，積極輔導村里、社區、公寓大廈成立守望相助巡守隊；重要治安要點（處所），裝設錄影監視系統，汰換逾使用年限各型M-Police行動載具，建構全縣治安防護體系，確保人民生命財產安全。</t>
    <phoneticPr fontId="1" type="noConversion"/>
  </si>
  <si>
    <t>七、(八)</t>
    <phoneticPr fontId="1" type="noConversion"/>
  </si>
  <si>
    <t>七、(九)</t>
    <phoneticPr fontId="1" type="noConversion"/>
  </si>
  <si>
    <t>辦理辦公廳舍耐震補強及汰換警用車輛，以改善員警工作環境；充實應勤裝備，提供優質警政服務。</t>
    <phoneticPr fontId="1" type="noConversion"/>
  </si>
  <si>
    <t>七、(十)</t>
    <phoneticPr fontId="1" type="noConversion"/>
  </si>
  <si>
    <t>落實預防機制，減少災害損失；充實及汰換消防救災車輛裝備器材。</t>
    <phoneticPr fontId="1" type="noConversion"/>
  </si>
  <si>
    <t>七、(十一)</t>
    <phoneticPr fontId="1" type="noConversion"/>
  </si>
  <si>
    <t>消防局</t>
    <phoneticPr fontId="1" type="noConversion"/>
  </si>
  <si>
    <t>強化救護技術員緊急救護技能及急救應變能力，普及民眾急救技術並持續召募培訓志工；提升火災調查專業能力及危險物品安全管理。</t>
    <phoneticPr fontId="1" type="noConversion"/>
  </si>
  <si>
    <t>七、(十二)</t>
    <phoneticPr fontId="1" type="noConversion"/>
  </si>
  <si>
    <t>強化消防人員各項專業技能及應變能力，提昇119集中報案系統服務品質，委外維護救災救護指揮派遣系統及全國消防資訊系統和資訊設備軟硬體保養檢查，以提昇各項災害搶救能量。</t>
    <phoneticPr fontId="1" type="noConversion"/>
  </si>
  <si>
    <t>七、(十三)</t>
    <phoneticPr fontId="1" type="noConversion"/>
  </si>
  <si>
    <t>(十七)</t>
  </si>
  <si>
    <t>辦理原住民地區部落聯外道路及產業道路，基礎、飲水、灌溉設施改善，加強原住民地區建設，促進觀光事業發展，繁榮地方。</t>
  </si>
  <si>
    <t>七、(十四)</t>
  </si>
  <si>
    <t>消防局</t>
  </si>
  <si>
    <t>(十八)</t>
    <phoneticPr fontId="1" type="noConversion"/>
  </si>
  <si>
    <t>依殯葬相關法令規定，落實殯葬業務推動，以健全殯葬服務業管理，保障民眾權益；辦理縣立殯儀館增修改建工程，優化殯葬環境，實踐尊嚴善終，提升殯葬文化。</t>
  </si>
  <si>
    <t>七、(十六)</t>
    <phoneticPr fontId="1" type="noConversion"/>
  </si>
  <si>
    <t>民政處</t>
    <phoneticPr fontId="1" type="noConversion"/>
  </si>
  <si>
    <t>設置垃圾焚化設施，俟完成評估後，將積極辦理土地撥用、興辦事業計畫、環境影響評估及促參招商作業等工作事項，期引進民間公司之資金及新進之處理技術，有效處理本縣垃圾問題。</t>
    <phoneticPr fontId="1" type="noConversion"/>
  </si>
  <si>
    <t>環保局</t>
    <phoneticPr fontId="1" type="noConversion"/>
  </si>
  <si>
    <t>空氣品質維護改善，降低PM2.5紅色警戒次數，加強機動車輛排煙管制，加嚴營建工程空污防制措施，改善本縣空氣品質，同時在熱區加強設置聲音照相設備，取締噪音車輛維護安寧。</t>
    <phoneticPr fontId="1" type="noConversion"/>
  </si>
  <si>
    <t>八、(四)</t>
    <phoneticPr fontId="1" type="noConversion"/>
  </si>
  <si>
    <t>強化水污染源公告事業管制，勤查降低水質及土壤受污染風險，定期檢測民眾飲用水水源水質，輔導事業及民眾瞭解水質保護法規，推動擴展水環境巡守隊，以強化水質及土壤污染預防管理。</t>
    <phoneticPr fontId="1" type="noConversion"/>
  </si>
  <si>
    <t>提升縣民生活環境品質及安全，包括推動環境保護宣導、推動環境影響評估審查，加強毒性與關注化學物質管理、環保志工招募及環境用藥管理等工作。</t>
    <phoneticPr fontId="1" type="noConversion"/>
  </si>
  <si>
    <t>八、(二)</t>
    <phoneticPr fontId="1" type="noConversion"/>
  </si>
  <si>
    <t>積極改善環境衛生，推動環境清潔維護、病媒管制與環境消毒化學防治及本縣各鄉鎮市環境清潔競賽等計畫、環境教育宣導之推動、輔導、獎勵及評鑑、違反環境教育法案件之稽查及處分、環境講習之規劃及執行。</t>
    <phoneticPr fontId="1" type="noConversion"/>
  </si>
  <si>
    <t>八、(三)</t>
    <phoneticPr fontId="1" type="noConversion"/>
  </si>
  <si>
    <t>杜絕濫墾、綠化造林，辦理原住民保留地禁伐補償計畫，以確保國土保安、涵養水資源、綠化環境、自然生態保育及因應氣候變遷、減輕天然災害之目標。</t>
  </si>
  <si>
    <t>一般廢棄物轉運及妥善處理、環保設施規畫興建及營運管理、推動資源回收及垃圾源頭減量及事業廢棄物相關許可審查及稽查管制工作，以提升環境品質。</t>
    <phoneticPr fontId="1" type="noConversion"/>
  </si>
  <si>
    <t>八、(五)</t>
    <phoneticPr fontId="1" type="noConversion"/>
  </si>
  <si>
    <t>加強辦理環保稽查、研管考、公害糾紛及陳情案件處理，推動資訊化作業規劃及管理。</t>
    <phoneticPr fontId="1" type="noConversion"/>
  </si>
  <si>
    <t>焚化廠</t>
    <phoneticPr fontId="1" type="noConversion"/>
  </si>
  <si>
    <t>提昇環境檢驗能力，俾建立檢驗公信力(飲用水、水污染、空氣污染、環境品質監測檢驗)。</t>
    <phoneticPr fontId="1" type="noConversion"/>
  </si>
  <si>
    <t>杜絕濫墾，綠化造林，確保國土保安；積極開發原住民保留地，降低生產成本，增加農民收益。</t>
    <phoneticPr fontId="1" type="noConversion"/>
  </si>
  <si>
    <t>八、(六)</t>
    <phoneticPr fontId="1" type="noConversion"/>
  </si>
  <si>
    <t>九、(三)</t>
    <phoneticPr fontId="1" type="noConversion"/>
  </si>
  <si>
    <t>文化局</t>
    <phoneticPr fontId="1" type="noConversion"/>
  </si>
  <si>
    <t>九、(四)</t>
    <phoneticPr fontId="1" type="noConversion"/>
  </si>
  <si>
    <t>新建原已不敷使用的文化中心空間，規劃為縣立美術館，兼容歌舞表演、藝術展覽、文化推廣及大型音樂會等多功能場所，擴大欣賞藝術之觀眾群，增進民眾接近特色展演，並促進在地多元藝文特色之發展，成為典藏南投藝術文化的寶藏。</t>
    <phoneticPr fontId="1" type="noConversion"/>
  </si>
  <si>
    <t>九、(五)</t>
    <phoneticPr fontId="1" type="noConversion"/>
  </si>
  <si>
    <t>九、(六)</t>
    <phoneticPr fontId="1" type="noConversion"/>
  </si>
  <si>
    <t>推展原住民族傳統文化及族語振興，培育原住民人才及職場技能，增進原住民族自覺、自動、自主發展能量。</t>
    <phoneticPr fontId="1" type="noConversion"/>
  </si>
  <si>
    <t>九、(九)</t>
    <phoneticPr fontId="1" type="noConversion"/>
  </si>
  <si>
    <t>輔導原住民社團組織活動，加強原住民福利服務及健康照護，改善原住民居住環境，提高原住民生活素質。</t>
    <phoneticPr fontId="1" type="noConversion"/>
  </si>
  <si>
    <t>為解決農村勞動力斷層之問題及因應氣候變遷對農產業影響，持續推動「南投縣發展智慧農業標竿計畫」，以智能科技系統導入農產業生產端輔助農業田間管理加速產業升級，為本縣農業發展加入新元素，達生產力提升之目的，活絡農村勞力新動能以提升農村新價值，促進產業永續發展。</t>
    <phoneticPr fontId="1" type="noConversion"/>
  </si>
  <si>
    <t>推展原住民族傳統文化及族語振興，培育原住民人才及職場技能，增進原住民族自覺、自動、自主發展能量，輔導原住民社團組織活動，推展原住民族長期照顧及原住民族地區幼兒學前教育補助，加強原住民福利服務及健康照護，改善原住民居住環境，提高原住民生活素質。</t>
  </si>
  <si>
    <t>推動跨地政事務所收辦登記案件服務，節省民眾往返之交通時間及成本，增進為民服務品質及減少碳排永續發展。</t>
    <phoneticPr fontId="1" type="noConversion"/>
  </si>
  <si>
    <t>新增</t>
  </si>
  <si>
    <t>地政處</t>
  </si>
  <si>
    <t>協助輔導寺廟合法化及加強管制非都市土地申請變更宗教使用，以健全寺廟管理與發展、確保國土保安，並促進土地合理利用；輔導本縣寺廟辦理宗教文化活動，以提升宗教文化與傳承，帶動地方產業及觀光。</t>
  </si>
  <si>
    <t>九、(八)</t>
    <phoneticPr fontId="1" type="noConversion"/>
  </si>
  <si>
    <t>建置與更新醫療網絡、救護體系及通訊系統，辦理山地鄉緊急醫療服務、山地離島給付效益提昇計畫、經濟弱勢族群就醫部分費用補助計畫，以提升醫療品質。</t>
    <phoneticPr fontId="1" type="noConversion"/>
  </si>
  <si>
    <t>十、(一)</t>
    <phoneticPr fontId="1" type="noConversion"/>
  </si>
  <si>
    <t>衛生局</t>
    <phoneticPr fontId="1" type="noConversion"/>
  </si>
  <si>
    <t>確保各稅開徵正確並積極推動辦公室自動化作業，強化公文線上簽核管理，提升作業效率。</t>
    <phoneticPr fontId="1" type="noConversion"/>
  </si>
  <si>
    <t>十、(四)</t>
    <phoneticPr fontId="1" type="noConversion"/>
  </si>
  <si>
    <t>定期舉辦為民服務教育訓練，辦理社區服務隊到府服務，加強為民服務工作;同時設置全功能服務櫃台，提供一處收件全程服務，充分提升服務品質。</t>
    <phoneticPr fontId="1" type="noConversion"/>
  </si>
  <si>
    <t>加強租稅教育，藉由行動社群網或網路服務，辦理多元租稅宣導並推廣行動支付及雲端發票，強化公務行銷，落實租稅教育向下紮根。</t>
    <phoneticPr fontId="1" type="noConversion"/>
  </si>
  <si>
    <t>十、(五)</t>
    <phoneticPr fontId="1" type="noConversion"/>
  </si>
  <si>
    <t>加強資通安全防護，汰換、擴充及更新資通設備，強化資安防護水準，增進資源使用效率，提供安全資訊作業環境，保障納稅人課稅資料安全。</t>
    <phoneticPr fontId="1" type="noConversion"/>
  </si>
  <si>
    <t>提供民眾多元申辦管道，增加線上申辦服務，並推動智慧應用各項服務計畫，提升作業效率。</t>
    <phoneticPr fontId="1" type="noConversion"/>
  </si>
  <si>
    <t>計畫處</t>
    <phoneticPr fontId="1" type="noConversion"/>
  </si>
  <si>
    <t>十、(六)</t>
    <phoneticPr fontId="1" type="noConversion"/>
  </si>
  <si>
    <t>十、(七)</t>
    <phoneticPr fontId="1" type="noConversion"/>
  </si>
  <si>
    <t>持續強化公文管理、推動線上簽核、維護電子公文交換運作落實e化及無紙化；優化本府全球資訊網站並維護各項行政作業系統；加強辦公室軟硬體設備維護，以提升行政效率。</t>
    <phoneticPr fontId="1" type="noConversion"/>
  </si>
  <si>
    <t>十、(八)</t>
    <phoneticPr fontId="1" type="noConversion"/>
  </si>
  <si>
    <t>強化各項資訊安全制度建立與落實，維護快速安全可靠基礎網路環境，提升資訊系統機密性；維護機房安全與資訊設備正常運作，維持資訊系統可用性；落實重要資料備份作業，提升資訊系統完整性，並加強實施公務員資訊應用教育訓練。</t>
    <phoneticPr fontId="1" type="noConversion"/>
  </si>
  <si>
    <t>十、(十)</t>
    <phoneticPr fontId="1" type="noConversion"/>
  </si>
  <si>
    <t>一、農業產銷-科技農業．青農回投</t>
  </si>
  <si>
    <t>二、特色觀光-亮點軸線．亮點南投</t>
  </si>
  <si>
    <t>三、經濟產業-促進就業．帶投繁榮</t>
  </si>
  <si>
    <t>四、交通運輸-轉運共乘．南投好行</t>
  </si>
  <si>
    <t>五、樂齡照護-全齡樂活．幸福南投</t>
  </si>
  <si>
    <t>六、人才育成-札根南投．放眼世界</t>
  </si>
  <si>
    <t>七、城鄉共好-城鄉兼顧．多元共好</t>
  </si>
  <si>
    <t>八、永續家園-低碳領投．永續南投</t>
  </si>
  <si>
    <t>九、跨域創新-數位跨域．創新無限</t>
  </si>
  <si>
    <t>十、智慧南投-科技服務．智慧治理</t>
  </si>
  <si>
    <t>縣長十大願景清單</t>
    <phoneticPr fontId="1" type="noConversion"/>
  </si>
  <si>
    <r>
      <t xml:space="preserve">施政目標(註1)
</t>
    </r>
    <r>
      <rPr>
        <b/>
        <sz val="14"/>
        <color rgb="FF0000FF"/>
        <rFont val="標楷體"/>
        <family val="4"/>
        <charset val="136"/>
      </rPr>
      <t>(下拉式選單)</t>
    </r>
    <phoneticPr fontId="1" type="noConversion"/>
  </si>
  <si>
    <t>(○○機關/單位)115年度施政目標及重點</t>
    <phoneticPr fontId="1" type="noConversion"/>
  </si>
  <si>
    <r>
      <t xml:space="preserve">施政重點(註2)
</t>
    </r>
    <r>
      <rPr>
        <b/>
        <sz val="14"/>
        <color rgb="FF0000FF"/>
        <rFont val="標楷體"/>
        <family val="4"/>
        <charset val="136"/>
      </rPr>
      <t>(可參考「114施政目標及重點」複製貼上)</t>
    </r>
    <phoneticPr fontId="1" type="noConversion"/>
  </si>
  <si>
    <t>(一)
(二)
：</t>
    <phoneticPr fontId="1" type="noConversion"/>
  </si>
  <si>
    <t>註1：「施政目標」請依縣長所提出「三大主軸、十大願景」之十大施政目標表述。</t>
    <phoneticPr fontId="1" type="noConversion"/>
  </si>
  <si>
    <r>
      <t>註2：「施政重點」請參考114年度重要施政計畫之填寫方式，以</t>
    </r>
    <r>
      <rPr>
        <b/>
        <sz val="12"/>
        <color rgb="FFFF0000"/>
        <rFont val="標楷體"/>
        <family val="4"/>
        <charset val="136"/>
      </rPr>
      <t>重點方式</t>
    </r>
    <r>
      <rPr>
        <sz val="12"/>
        <color theme="1"/>
        <rFont val="標楷體"/>
        <family val="4"/>
        <charset val="136"/>
      </rPr>
      <t>概述，請勿過度贅述。</t>
    </r>
    <phoneticPr fontId="1" type="noConversion"/>
  </si>
  <si>
    <r>
      <rPr>
        <sz val="12"/>
        <rFont val="標楷體"/>
        <family val="4"/>
        <charset val="136"/>
      </rPr>
      <t>註3：</t>
    </r>
    <r>
      <rPr>
        <b/>
        <sz val="12"/>
        <color rgb="FFFF0000"/>
        <rFont val="標楷體"/>
        <family val="4"/>
        <charset val="136"/>
      </rPr>
      <t>請依業務性質擇選施政目標填寫即可，不用10項施政目標都填寫</t>
    </r>
    <r>
      <rPr>
        <sz val="12"/>
        <rFont val="標楷體"/>
        <family val="4"/>
        <charset val="136"/>
      </rPr>
      <t>。</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</si>
</sst>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新細明體"/>
      <family val="2"/>
      <charset val="136"/>
      <scheme val="minor"/>
    </font>
    <font>
      <sz val="9"/>
      <name val="新細明體"/>
      <family val="2"/>
      <charset val="136"/>
      <scheme val="minor"/>
    </font>
    <font>
      <sz val="12"/>
      <color rgb="FF000000"/>
      <name val="標楷體"/>
      <family val="4"/>
      <charset val="136"/>
    </font>
    <font>
      <sz val="12"/>
      <color theme="1"/>
      <name val="標楷體"/>
      <family val="4"/>
      <charset val="136"/>
    </font>
    <font>
      <sz val="16"/>
      <color theme="1"/>
      <name val="標楷體"/>
      <family val="4"/>
      <charset val="136"/>
    </font>
    <font>
      <sz val="18"/>
      <color theme="1"/>
      <name val="標楷體"/>
      <family val="4"/>
      <charset val="136"/>
    </font>
    <font>
      <sz val="12"/>
      <color rgb="FF000000"/>
      <name val="新細明體"/>
      <family val="1"/>
      <charset val="136"/>
      <scheme val="minor"/>
    </font>
    <font>
      <sz val="12"/>
      <color rgb="FF000000"/>
      <name val="微軟正黑體"/>
      <family val="2"/>
      <charset val="136"/>
    </font>
    <font>
      <sz val="12"/>
      <color rgb="FFFF0000"/>
      <name val="標楷體"/>
      <family val="4"/>
      <charset val="136"/>
    </font>
    <font>
      <b/>
      <sz val="12"/>
      <color rgb="FFFF0000"/>
      <name val="標楷體"/>
      <family val="4"/>
      <charset val="136"/>
    </font>
    <font>
      <sz val="14"/>
      <color theme="1"/>
      <name val="標楷體"/>
      <family val="4"/>
      <charset val="136"/>
    </font>
    <font>
      <b/>
      <sz val="14"/>
      <color rgb="FF0000FF"/>
      <name val="標楷體"/>
      <family val="4"/>
      <charset val="136"/>
    </font>
    <font>
      <sz val="16"/>
      <color rgb="FFFF0000"/>
      <name val="標楷體"/>
      <family val="4"/>
      <charset val="136"/>
    </font>
    <font>
      <sz val="12"/>
      <name val="標楷體"/>
      <family val="4"/>
      <charset val="136"/>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79998168889431442"/>
        <bgColor indexed="64"/>
      </patternFill>
    </fill>
  </fills>
  <borders count="24">
    <border>
      <left/>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double">
        <color indexed="64"/>
      </bottom>
      <diagonal/>
    </border>
    <border>
      <left style="thin">
        <color auto="1"/>
      </left>
      <right style="thin">
        <color auto="1"/>
      </right>
      <top/>
      <bottom style="thin">
        <color auto="1"/>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s>
  <cellStyleXfs count="1">
    <xf numFmtId="0" fontId="0" fillId="0" borderId="0">
      <alignment vertical="center"/>
    </xf>
  </cellStyleXfs>
  <cellXfs count="66">
    <xf numFmtId="0" fontId="0" fillId="0" borderId="0" xfId="0">
      <alignment vertical="center"/>
    </xf>
    <xf numFmtId="0" fontId="3" fillId="0" borderId="0" xfId="0" applyFont="1" applyAlignment="1">
      <alignment vertical="center" wrapText="1"/>
    </xf>
    <xf numFmtId="0" fontId="4" fillId="0" borderId="0" xfId="0" applyFont="1">
      <alignment vertical="center"/>
    </xf>
    <xf numFmtId="0" fontId="3" fillId="0" borderId="0" xfId="0" applyFont="1" applyAlignment="1">
      <alignment vertical="top"/>
    </xf>
    <xf numFmtId="0" fontId="3" fillId="0" borderId="3" xfId="0" applyFont="1" applyBorder="1" applyAlignment="1">
      <alignment horizontal="right" vertical="top"/>
    </xf>
    <xf numFmtId="0" fontId="2" fillId="0" borderId="4" xfId="0" applyFont="1" applyBorder="1" applyAlignment="1">
      <alignment horizontal="justify" vertical="top"/>
    </xf>
    <xf numFmtId="0" fontId="3" fillId="0" borderId="4" xfId="0" applyFont="1" applyBorder="1" applyAlignment="1">
      <alignment vertical="top" wrapText="1"/>
    </xf>
    <xf numFmtId="0" fontId="3" fillId="0" borderId="3" xfId="0" quotePrefix="1" applyFont="1" applyBorder="1" applyAlignment="1">
      <alignment horizontal="right" vertical="top"/>
    </xf>
    <xf numFmtId="0" fontId="3" fillId="0" borderId="5" xfId="0" applyFont="1" applyBorder="1" applyAlignment="1">
      <alignment horizontal="right" vertical="top"/>
    </xf>
    <xf numFmtId="0" fontId="3" fillId="0" borderId="6" xfId="0" applyFont="1" applyBorder="1" applyAlignment="1">
      <alignment vertical="top" wrapText="1"/>
    </xf>
    <xf numFmtId="0" fontId="3" fillId="0" borderId="9" xfId="0" applyFont="1" applyBorder="1">
      <alignment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2" fillId="0" borderId="15" xfId="0" applyFont="1" applyBorder="1" applyAlignment="1">
      <alignment horizontal="justify" vertical="center" wrapText="1"/>
    </xf>
    <xf numFmtId="0" fontId="2" fillId="0" borderId="15" xfId="0" applyFont="1" applyBorder="1" applyAlignment="1">
      <alignment horizontal="justify" vertical="center"/>
    </xf>
    <xf numFmtId="0" fontId="3" fillId="0" borderId="0" xfId="0" applyFont="1">
      <alignment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lignment vertical="center"/>
    </xf>
    <xf numFmtId="0" fontId="0" fillId="2" borderId="0" xfId="0" applyFill="1">
      <alignment vertical="center"/>
    </xf>
    <xf numFmtId="0" fontId="3" fillId="3" borderId="3" xfId="0" applyFont="1" applyFill="1" applyBorder="1" applyAlignment="1">
      <alignment horizontal="right" vertical="center"/>
    </xf>
    <xf numFmtId="0" fontId="2" fillId="3" borderId="4" xfId="0" applyFont="1" applyFill="1" applyBorder="1" applyAlignment="1">
      <alignment horizontal="justify" vertical="center"/>
    </xf>
    <xf numFmtId="0" fontId="2" fillId="0" borderId="3" xfId="0" applyFont="1" applyBorder="1" applyAlignment="1">
      <alignment horizontal="right" vertical="center"/>
    </xf>
    <xf numFmtId="0" fontId="2" fillId="0" borderId="4" xfId="0" applyFont="1" applyBorder="1" applyAlignment="1">
      <alignment horizontal="justify" vertical="center"/>
    </xf>
    <xf numFmtId="0" fontId="3" fillId="0" borderId="4" xfId="0" applyFont="1" applyBorder="1" applyAlignment="1">
      <alignment vertical="center" wrapText="1"/>
    </xf>
    <xf numFmtId="0" fontId="3" fillId="0" borderId="3" xfId="0" applyFont="1" applyBorder="1" applyAlignment="1">
      <alignment horizontal="right" vertical="center"/>
    </xf>
    <xf numFmtId="0" fontId="2" fillId="0" borderId="5" xfId="0" applyFont="1" applyBorder="1" applyAlignment="1">
      <alignment horizontal="right" vertical="center"/>
    </xf>
    <xf numFmtId="0" fontId="3" fillId="0" borderId="6" xfId="0" applyFont="1" applyBorder="1" applyAlignment="1">
      <alignment vertical="center" wrapText="1"/>
    </xf>
    <xf numFmtId="0" fontId="3" fillId="3" borderId="5" xfId="0" applyFont="1" applyFill="1" applyBorder="1" applyAlignment="1">
      <alignment horizontal="right" vertical="center"/>
    </xf>
    <xf numFmtId="0" fontId="3" fillId="3" borderId="6" xfId="0" applyFont="1" applyFill="1" applyBorder="1" applyAlignment="1">
      <alignment vertical="center" wrapText="1"/>
    </xf>
    <xf numFmtId="0" fontId="3" fillId="3" borderId="3" xfId="0" quotePrefix="1" applyFont="1" applyFill="1" applyBorder="1" applyAlignment="1">
      <alignment horizontal="right" vertical="center"/>
    </xf>
    <xf numFmtId="0" fontId="3" fillId="3" borderId="4" xfId="0" applyFont="1" applyFill="1" applyBorder="1" applyAlignment="1">
      <alignment vertical="center" wrapText="1"/>
    </xf>
    <xf numFmtId="0" fontId="3" fillId="0" borderId="3" xfId="0" applyFont="1" applyBorder="1" applyAlignment="1">
      <alignment horizontal="right" vertical="center" wrapText="1"/>
    </xf>
    <xf numFmtId="0" fontId="3" fillId="0" borderId="5" xfId="0" applyFont="1" applyBorder="1" applyAlignment="1">
      <alignment horizontal="right" vertical="center" wrapText="1"/>
    </xf>
    <xf numFmtId="0" fontId="3" fillId="0" borderId="18" xfId="0" applyFont="1" applyBorder="1" applyAlignment="1">
      <alignment horizontal="right" vertical="center"/>
    </xf>
    <xf numFmtId="0" fontId="2" fillId="3" borderId="20" xfId="0" applyFont="1" applyFill="1" applyBorder="1" applyAlignment="1">
      <alignment horizontal="justify" vertical="center"/>
    </xf>
    <xf numFmtId="0" fontId="2" fillId="0" borderId="4" xfId="0" applyFont="1" applyBorder="1" applyAlignment="1">
      <alignment horizontal="justify" vertical="center" wrapText="1"/>
    </xf>
    <xf numFmtId="0" fontId="3" fillId="3" borderId="21" xfId="0" applyFont="1" applyFill="1" applyBorder="1" applyAlignment="1">
      <alignment vertical="center" wrapText="1"/>
    </xf>
    <xf numFmtId="0" fontId="3" fillId="0" borderId="4" xfId="0" applyFont="1" applyBorder="1" applyAlignment="1">
      <alignment horizontal="justify" vertical="center" wrapText="1"/>
    </xf>
    <xf numFmtId="0" fontId="3" fillId="0" borderId="5" xfId="0" applyFont="1" applyBorder="1" applyAlignment="1">
      <alignment horizontal="right" vertical="center"/>
    </xf>
    <xf numFmtId="0" fontId="2" fillId="0" borderId="6" xfId="0" applyFont="1" applyBorder="1" applyAlignment="1">
      <alignment horizontal="justify" vertical="center"/>
    </xf>
    <xf numFmtId="0" fontId="3" fillId="0" borderId="22" xfId="0" applyFont="1" applyBorder="1" applyAlignment="1">
      <alignment horizontal="right" vertical="center"/>
    </xf>
    <xf numFmtId="0" fontId="2" fillId="0" borderId="23" xfId="0" applyFont="1" applyBorder="1" applyAlignment="1">
      <alignment horizontal="justify" vertical="center"/>
    </xf>
    <xf numFmtId="0" fontId="2" fillId="3" borderId="6" xfId="0" applyFont="1" applyFill="1" applyBorder="1" applyAlignment="1">
      <alignment horizontal="justify" vertical="center"/>
    </xf>
    <xf numFmtId="0" fontId="3" fillId="0" borderId="23" xfId="0" applyFont="1" applyBorder="1" applyAlignment="1">
      <alignment vertical="center" wrapText="1"/>
    </xf>
    <xf numFmtId="0" fontId="2" fillId="0" borderId="0" xfId="0" applyFont="1" applyAlignment="1">
      <alignment horizontal="justify" vertical="center"/>
    </xf>
    <xf numFmtId="0" fontId="3" fillId="0" borderId="0" xfId="0" applyFont="1" applyAlignment="1">
      <alignment horizontal="center" vertical="center"/>
    </xf>
    <xf numFmtId="0" fontId="3" fillId="4" borderId="9" xfId="0" applyFont="1" applyFill="1" applyBorder="1" applyAlignment="1">
      <alignment horizontal="center" vertical="center"/>
    </xf>
    <xf numFmtId="0" fontId="3" fillId="0" borderId="9" xfId="0" applyFont="1" applyBorder="1" applyAlignment="1">
      <alignment horizontal="justify" vertical="center" wrapText="1"/>
    </xf>
    <xf numFmtId="0" fontId="10" fillId="5" borderId="9" xfId="0" applyFont="1" applyFill="1" applyBorder="1" applyAlignment="1">
      <alignment horizontal="center" vertical="center" wrapText="1"/>
    </xf>
    <xf numFmtId="0" fontId="9" fillId="0" borderId="0" xfId="0" applyFont="1">
      <alignment vertical="center"/>
    </xf>
    <xf numFmtId="0" fontId="5" fillId="0" borderId="0" xfId="0" applyFont="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9" xfId="0" applyFont="1" applyBorder="1" applyAlignment="1">
      <alignment horizontal="left" vertical="center"/>
    </xf>
  </cellXfs>
  <cellStyles count="1">
    <cellStyle name="一般" xfId="0" builtinId="0"/>
  </cellStyles>
  <dxfs count="0"/>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5781-80D5-4E50-B365-70CB12E69970}">
  <sheetPr>
    <tabColor rgb="FFFFFF00"/>
  </sheetPr>
  <dimension ref="A1:C15"/>
  <sheetViews>
    <sheetView tabSelected="1" zoomScaleNormal="100" zoomScaleSheetLayoutView="90" workbookViewId="0">
      <pane xSplit="2" ySplit="2" topLeftCell="C11" activePane="bottomRight" state="frozen"/>
      <selection pane="topRight" activeCell="C1" sqref="C1"/>
      <selection pane="bottomLeft" activeCell="A3" sqref="A3"/>
      <selection pane="bottomRight" activeCell="B1" sqref="B1:C1"/>
    </sheetView>
  </sheetViews>
  <sheetFormatPr defaultRowHeight="17"/>
  <cols>
    <col min="1" max="1" width="3.453125" style="15" bestFit="1" customWidth="1"/>
    <col min="2" max="2" width="37.08984375" style="15" bestFit="1" customWidth="1"/>
    <col min="3" max="3" width="99" style="15" customWidth="1"/>
    <col min="4" max="16384" width="8.7265625" style="15"/>
  </cols>
  <sheetData>
    <row r="1" spans="1:3" ht="25">
      <c r="B1" s="51" t="s">
        <v>415</v>
      </c>
      <c r="C1" s="51"/>
    </row>
    <row r="2" spans="1:3" ht="39">
      <c r="B2" s="49" t="s">
        <v>414</v>
      </c>
      <c r="C2" s="49" t="s">
        <v>416</v>
      </c>
    </row>
    <row r="3" spans="1:3" ht="51">
      <c r="A3" s="46">
        <v>1</v>
      </c>
      <c r="B3" s="17" t="s">
        <v>403</v>
      </c>
      <c r="C3" s="48" t="s">
        <v>417</v>
      </c>
    </row>
    <row r="4" spans="1:3" ht="51">
      <c r="A4" s="46">
        <v>2</v>
      </c>
      <c r="B4" s="17" t="s">
        <v>404</v>
      </c>
      <c r="C4" s="48" t="s">
        <v>417</v>
      </c>
    </row>
    <row r="5" spans="1:3" ht="51">
      <c r="A5" s="46">
        <v>3</v>
      </c>
      <c r="B5" s="17" t="s">
        <v>405</v>
      </c>
      <c r="C5" s="48" t="s">
        <v>417</v>
      </c>
    </row>
    <row r="6" spans="1:3" ht="51">
      <c r="A6" s="46">
        <v>4</v>
      </c>
      <c r="B6" s="17" t="s">
        <v>406</v>
      </c>
      <c r="C6" s="48" t="s">
        <v>417</v>
      </c>
    </row>
    <row r="7" spans="1:3" ht="51">
      <c r="A7" s="46">
        <v>5</v>
      </c>
      <c r="B7" s="17" t="s">
        <v>407</v>
      </c>
      <c r="C7" s="48" t="s">
        <v>417</v>
      </c>
    </row>
    <row r="8" spans="1:3" ht="51">
      <c r="A8" s="46">
        <v>6</v>
      </c>
      <c r="B8" s="17" t="s">
        <v>408</v>
      </c>
      <c r="C8" s="48" t="s">
        <v>417</v>
      </c>
    </row>
    <row r="9" spans="1:3" ht="51">
      <c r="A9" s="46">
        <v>7</v>
      </c>
      <c r="B9" s="17" t="s">
        <v>409</v>
      </c>
      <c r="C9" s="48" t="s">
        <v>417</v>
      </c>
    </row>
    <row r="10" spans="1:3" ht="51">
      <c r="A10" s="46">
        <v>8</v>
      </c>
      <c r="B10" s="17" t="s">
        <v>410</v>
      </c>
      <c r="C10" s="48" t="s">
        <v>417</v>
      </c>
    </row>
    <row r="11" spans="1:3" ht="51">
      <c r="A11" s="46">
        <v>9</v>
      </c>
      <c r="B11" s="17" t="s">
        <v>411</v>
      </c>
      <c r="C11" s="48" t="s">
        <v>417</v>
      </c>
    </row>
    <row r="12" spans="1:3" ht="51">
      <c r="A12" s="46">
        <v>10</v>
      </c>
      <c r="B12" s="17" t="s">
        <v>412</v>
      </c>
      <c r="C12" s="48" t="s">
        <v>417</v>
      </c>
    </row>
    <row r="13" spans="1:3">
      <c r="B13" s="52" t="s">
        <v>418</v>
      </c>
      <c r="C13" s="52"/>
    </row>
    <row r="14" spans="1:3">
      <c r="B14" s="53" t="s">
        <v>419</v>
      </c>
      <c r="C14" s="53"/>
    </row>
    <row r="15" spans="1:3">
      <c r="B15" s="50" t="s">
        <v>420</v>
      </c>
    </row>
  </sheetData>
  <mergeCells count="3">
    <mergeCell ref="B1:C1"/>
    <mergeCell ref="B13:C13"/>
    <mergeCell ref="B14:C14"/>
  </mergeCells>
  <phoneticPr fontId="1" type="noConversion"/>
  <printOptions horizontalCentered="1"/>
  <pageMargins left="0.23622047244094491" right="0.23622047244094491" top="0.74803149606299213" bottom="0.74803149606299213" header="0.31496062992125984" footer="0.31496062992125984"/>
  <pageSetup paperSize="9" orientation="landscape" r:id="rId1"/>
  <headerFooter>
    <oddFooter>&amp;C&amp;"標楷體,標準"第 &amp;P 頁，共 &amp;N 頁</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DD36144-2BEA-45CC-BE4F-44C67A292D94}">
          <x14:formula1>
            <xm:f>縣長十大願景清單!$A$2:$A$11</xm:f>
          </x14:formula1>
          <xm:sqref>B3:B12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C6897-8133-4C1E-A0DA-7E8C934CDF53}">
  <sheetPr>
    <tabColor rgb="FF92D050"/>
  </sheetPr>
  <dimension ref="A1:A11"/>
  <sheetViews>
    <sheetView workbookViewId="0"/>
  </sheetViews>
  <sheetFormatPr defaultRowHeight="17"/>
  <cols>
    <col min="1" max="1" width="37.08984375" style="15" bestFit="1" customWidth="1"/>
    <col min="2" max="16384" width="8.7265625" style="15"/>
  </cols>
  <sheetData>
    <row r="1" spans="1:1">
      <c r="A1" s="47" t="s">
        <v>413</v>
      </c>
    </row>
    <row r="2" spans="1:1">
      <c r="A2" s="10" t="s">
        <v>403</v>
      </c>
    </row>
    <row r="3" spans="1:1">
      <c r="A3" s="10" t="s">
        <v>404</v>
      </c>
    </row>
    <row r="4" spans="1:1">
      <c r="A4" s="10" t="s">
        <v>405</v>
      </c>
    </row>
    <row r="5" spans="1:1">
      <c r="A5" s="10" t="s">
        <v>406</v>
      </c>
    </row>
    <row r="6" spans="1:1">
      <c r="A6" s="10" t="s">
        <v>407</v>
      </c>
    </row>
    <row r="7" spans="1:1">
      <c r="A7" s="10" t="s">
        <v>408</v>
      </c>
    </row>
    <row r="8" spans="1:1">
      <c r="A8" s="10" t="s">
        <v>409</v>
      </c>
    </row>
    <row r="9" spans="1:1">
      <c r="A9" s="10" t="s">
        <v>410</v>
      </c>
    </row>
    <row r="10" spans="1:1">
      <c r="A10" s="10" t="s">
        <v>411</v>
      </c>
    </row>
    <row r="11" spans="1:1">
      <c r="A11" s="10" t="s">
        <v>412</v>
      </c>
    </row>
  </sheetData>
  <sheetProtection algorithmName="SHA-512" hashValue="gIIHxU90kjMx4z4CG3L8KeZxiAeRrZUJrGD0Yxzi0e+fQoBxK6AP/ZW/LQOY9Gwn6xilWZdvxachGvnzy8WBvg==" saltValue="loPTe3VJ2nEGpS+YPgqLOw==" spinCount="100000" sheet="1" objects="1" scenarios="1"/>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F5EE1-64C4-4ADB-B5D9-F71E8EBFFA1D}">
  <sheetPr>
    <tabColor rgb="FFFF0000"/>
  </sheetPr>
  <dimension ref="A1:I142"/>
  <sheetViews>
    <sheetView view="pageBreakPreview" zoomScaleNormal="70" zoomScaleSheetLayoutView="100" workbookViewId="0">
      <pane ySplit="2" topLeftCell="A28" activePane="bottomLeft" state="frozen"/>
      <selection pane="bottomLeft" activeCell="C1" sqref="C1:F1"/>
    </sheetView>
  </sheetViews>
  <sheetFormatPr defaultRowHeight="17"/>
  <cols>
    <col min="1" max="1" width="7.6328125" customWidth="1"/>
    <col min="2" max="2" width="59.26953125" customWidth="1"/>
    <col min="3" max="3" width="7.6328125" customWidth="1"/>
    <col min="4" max="4" width="59.26953125" style="1" customWidth="1"/>
    <col min="5" max="5" width="13.36328125" style="1" customWidth="1"/>
    <col min="6" max="6" width="8.7265625" style="15"/>
  </cols>
  <sheetData>
    <row r="1" spans="1:8" ht="21.5">
      <c r="A1" s="56" t="s">
        <v>150</v>
      </c>
      <c r="B1" s="56"/>
      <c r="C1" s="58" t="s">
        <v>151</v>
      </c>
      <c r="D1" s="58"/>
      <c r="E1" s="59"/>
      <c r="F1" s="59"/>
    </row>
    <row r="2" spans="1:8" ht="22" thickBot="1">
      <c r="A2" s="57"/>
      <c r="B2" s="57"/>
      <c r="C2" s="60"/>
      <c r="D2" s="60"/>
      <c r="E2" s="16" t="s">
        <v>152</v>
      </c>
      <c r="F2" s="17" t="s">
        <v>153</v>
      </c>
    </row>
    <row r="3" spans="1:8" ht="29.25" customHeight="1" thickTop="1">
      <c r="A3" s="61" t="s">
        <v>143</v>
      </c>
      <c r="B3" s="62"/>
      <c r="C3" s="63" t="s">
        <v>143</v>
      </c>
      <c r="D3" s="64"/>
      <c r="E3" s="11"/>
      <c r="F3" s="18"/>
      <c r="H3" s="19"/>
    </row>
    <row r="4" spans="1:8" ht="76.5" customHeight="1">
      <c r="A4" s="20" t="s">
        <v>2</v>
      </c>
      <c r="B4" s="21" t="s">
        <v>144</v>
      </c>
      <c r="C4" s="22" t="s">
        <v>154</v>
      </c>
      <c r="D4" s="23" t="s">
        <v>155</v>
      </c>
      <c r="E4" s="12" t="s">
        <v>156</v>
      </c>
      <c r="F4" s="10" t="s">
        <v>157</v>
      </c>
    </row>
    <row r="5" spans="1:8" ht="57" customHeight="1">
      <c r="A5" s="20" t="s">
        <v>11</v>
      </c>
      <c r="B5" s="21" t="s">
        <v>3</v>
      </c>
      <c r="C5" s="22" t="s">
        <v>158</v>
      </c>
      <c r="D5" s="23" t="s">
        <v>159</v>
      </c>
      <c r="E5" s="12" t="s">
        <v>160</v>
      </c>
      <c r="F5" s="10" t="s">
        <v>157</v>
      </c>
    </row>
    <row r="6" spans="1:8" ht="58.5" customHeight="1">
      <c r="A6" s="20" t="s">
        <v>12</v>
      </c>
      <c r="B6" s="21" t="s">
        <v>4</v>
      </c>
      <c r="C6" s="22" t="s">
        <v>161</v>
      </c>
      <c r="D6" s="24" t="s">
        <v>162</v>
      </c>
      <c r="E6" s="12" t="s">
        <v>163</v>
      </c>
      <c r="F6" s="10" t="s">
        <v>157</v>
      </c>
    </row>
    <row r="7" spans="1:8" ht="59.25" customHeight="1">
      <c r="A7" s="20" t="s">
        <v>13</v>
      </c>
      <c r="B7" s="21" t="s">
        <v>5</v>
      </c>
      <c r="C7" s="22" t="s">
        <v>164</v>
      </c>
      <c r="D7" s="23" t="s">
        <v>165</v>
      </c>
      <c r="E7" s="12" t="s">
        <v>166</v>
      </c>
      <c r="F7" s="10" t="s">
        <v>157</v>
      </c>
    </row>
    <row r="8" spans="1:8" ht="58.5" customHeight="1">
      <c r="A8" s="20" t="s">
        <v>14</v>
      </c>
      <c r="B8" s="21" t="s">
        <v>6</v>
      </c>
      <c r="C8" s="22" t="s">
        <v>167</v>
      </c>
      <c r="D8" s="23" t="s">
        <v>168</v>
      </c>
      <c r="E8" s="12" t="s">
        <v>169</v>
      </c>
      <c r="F8" s="10" t="s">
        <v>157</v>
      </c>
    </row>
    <row r="9" spans="1:8" ht="72.75" customHeight="1">
      <c r="A9" s="20" t="s">
        <v>15</v>
      </c>
      <c r="B9" s="21" t="s">
        <v>7</v>
      </c>
      <c r="C9" s="22" t="s">
        <v>170</v>
      </c>
      <c r="D9" s="24" t="s">
        <v>171</v>
      </c>
      <c r="E9" s="12" t="s">
        <v>172</v>
      </c>
      <c r="F9" s="10" t="s">
        <v>157</v>
      </c>
    </row>
    <row r="10" spans="1:8" ht="57.75" customHeight="1">
      <c r="A10" s="20" t="s">
        <v>16</v>
      </c>
      <c r="B10" s="21" t="s">
        <v>8</v>
      </c>
      <c r="C10" s="22" t="s">
        <v>173</v>
      </c>
      <c r="D10" s="23" t="s">
        <v>174</v>
      </c>
      <c r="E10" s="12" t="s">
        <v>175</v>
      </c>
      <c r="F10" s="10" t="s">
        <v>157</v>
      </c>
    </row>
    <row r="11" spans="1:8" ht="54.75" customHeight="1">
      <c r="A11" s="20" t="s">
        <v>17</v>
      </c>
      <c r="B11" s="21" t="s">
        <v>9</v>
      </c>
      <c r="C11" s="22" t="s">
        <v>176</v>
      </c>
      <c r="D11" s="23" t="s">
        <v>177</v>
      </c>
      <c r="E11" s="12" t="s">
        <v>178</v>
      </c>
      <c r="F11" s="10" t="s">
        <v>157</v>
      </c>
    </row>
    <row r="12" spans="1:8" ht="75" customHeight="1">
      <c r="A12" s="20" t="s">
        <v>18</v>
      </c>
      <c r="B12" s="21" t="s">
        <v>10</v>
      </c>
      <c r="C12" s="22" t="s">
        <v>179</v>
      </c>
      <c r="D12" s="24" t="s">
        <v>180</v>
      </c>
      <c r="E12" s="12" t="s">
        <v>181</v>
      </c>
      <c r="F12" s="10" t="s">
        <v>157</v>
      </c>
    </row>
    <row r="13" spans="1:8" ht="57.75" customHeight="1" thickBot="1">
      <c r="A13" s="25" t="s">
        <v>19</v>
      </c>
      <c r="B13" s="23" t="s">
        <v>0</v>
      </c>
      <c r="C13" s="26" t="s">
        <v>182</v>
      </c>
      <c r="D13" s="27" t="s">
        <v>183</v>
      </c>
      <c r="E13" s="12" t="s">
        <v>184</v>
      </c>
      <c r="F13" s="10" t="s">
        <v>185</v>
      </c>
    </row>
    <row r="14" spans="1:8" ht="76.5" customHeight="1" thickTop="1" thickBot="1">
      <c r="A14" s="28" t="s">
        <v>20</v>
      </c>
      <c r="B14" s="29" t="s">
        <v>1</v>
      </c>
      <c r="C14" s="1"/>
      <c r="E14"/>
      <c r="F14"/>
    </row>
    <row r="15" spans="1:8" ht="29.25" customHeight="1" thickTop="1">
      <c r="A15" s="54" t="s">
        <v>21</v>
      </c>
      <c r="B15" s="55"/>
      <c r="C15" s="54" t="s">
        <v>21</v>
      </c>
      <c r="D15" s="55"/>
      <c r="E15" s="12"/>
      <c r="F15" s="10"/>
    </row>
    <row r="16" spans="1:8" ht="31.5" customHeight="1">
      <c r="A16" s="20" t="s">
        <v>2</v>
      </c>
      <c r="B16" s="21" t="s">
        <v>37</v>
      </c>
      <c r="C16" s="22" t="s">
        <v>154</v>
      </c>
      <c r="D16" s="24" t="s">
        <v>37</v>
      </c>
      <c r="E16" s="12" t="s">
        <v>186</v>
      </c>
      <c r="F16" s="10" t="s">
        <v>187</v>
      </c>
    </row>
    <row r="17" spans="1:6" ht="40.5" customHeight="1">
      <c r="A17" s="30" t="s">
        <v>22</v>
      </c>
      <c r="B17" s="21" t="s">
        <v>26</v>
      </c>
      <c r="C17" s="22" t="s">
        <v>188</v>
      </c>
      <c r="D17" s="23" t="s">
        <v>26</v>
      </c>
      <c r="E17" s="12" t="s">
        <v>189</v>
      </c>
      <c r="F17" s="10" t="s">
        <v>187</v>
      </c>
    </row>
    <row r="18" spans="1:6" ht="40.5" customHeight="1">
      <c r="A18" s="30" t="s">
        <v>23</v>
      </c>
      <c r="B18" s="21" t="s">
        <v>27</v>
      </c>
      <c r="C18" s="22" t="s">
        <v>190</v>
      </c>
      <c r="D18" s="23" t="s">
        <v>191</v>
      </c>
      <c r="E18" s="12" t="s">
        <v>192</v>
      </c>
      <c r="F18" s="10" t="s">
        <v>187</v>
      </c>
    </row>
    <row r="19" spans="1:6" ht="40.5" customHeight="1">
      <c r="A19" s="30" t="s">
        <v>24</v>
      </c>
      <c r="B19" s="21" t="s">
        <v>28</v>
      </c>
      <c r="C19" s="22" t="s">
        <v>193</v>
      </c>
      <c r="D19" s="23" t="s">
        <v>28</v>
      </c>
      <c r="E19" s="12" t="s">
        <v>194</v>
      </c>
      <c r="F19" s="10" t="s">
        <v>187</v>
      </c>
    </row>
    <row r="20" spans="1:6" ht="40.5" customHeight="1">
      <c r="A20" s="30" t="s">
        <v>25</v>
      </c>
      <c r="B20" s="21" t="s">
        <v>29</v>
      </c>
      <c r="C20" s="22" t="s">
        <v>195</v>
      </c>
      <c r="D20" s="23" t="s">
        <v>29</v>
      </c>
      <c r="E20" s="12" t="s">
        <v>196</v>
      </c>
      <c r="F20" s="10" t="s">
        <v>187</v>
      </c>
    </row>
    <row r="21" spans="1:6" ht="142.5" customHeight="1">
      <c r="A21" s="20" t="s">
        <v>11</v>
      </c>
      <c r="B21" s="21" t="s">
        <v>30</v>
      </c>
      <c r="C21" s="22" t="s">
        <v>158</v>
      </c>
      <c r="D21" s="23" t="s">
        <v>197</v>
      </c>
      <c r="E21" s="12" t="s">
        <v>198</v>
      </c>
      <c r="F21" s="10" t="s">
        <v>187</v>
      </c>
    </row>
    <row r="22" spans="1:6" ht="65.25" customHeight="1">
      <c r="A22" s="25" t="s">
        <v>12</v>
      </c>
      <c r="B22" s="23" t="s">
        <v>31</v>
      </c>
      <c r="C22" s="22" t="s">
        <v>161</v>
      </c>
      <c r="D22" s="23" t="s">
        <v>199</v>
      </c>
      <c r="E22" s="12" t="s">
        <v>200</v>
      </c>
      <c r="F22" s="10" t="s">
        <v>187</v>
      </c>
    </row>
    <row r="23" spans="1:6" ht="57" customHeight="1">
      <c r="A23" s="20" t="s">
        <v>13</v>
      </c>
      <c r="B23" s="21" t="s">
        <v>32</v>
      </c>
      <c r="C23" s="22" t="s">
        <v>164</v>
      </c>
      <c r="D23" s="23" t="s">
        <v>33</v>
      </c>
      <c r="E23" s="12" t="s">
        <v>201</v>
      </c>
      <c r="F23" s="10" t="s">
        <v>187</v>
      </c>
    </row>
    <row r="24" spans="1:6" ht="40.5" customHeight="1">
      <c r="A24" s="20" t="s">
        <v>14</v>
      </c>
      <c r="B24" s="21" t="s">
        <v>33</v>
      </c>
      <c r="C24" s="22" t="s">
        <v>167</v>
      </c>
      <c r="D24" s="23" t="s">
        <v>202</v>
      </c>
      <c r="E24" s="12" t="s">
        <v>203</v>
      </c>
      <c r="F24" s="10" t="s">
        <v>187</v>
      </c>
    </row>
    <row r="25" spans="1:6" ht="97.5" customHeight="1">
      <c r="A25" s="20" t="s">
        <v>15</v>
      </c>
      <c r="B25" s="21" t="s">
        <v>34</v>
      </c>
      <c r="C25" s="22" t="s">
        <v>170</v>
      </c>
      <c r="D25" s="23" t="s">
        <v>204</v>
      </c>
      <c r="E25" s="12" t="s">
        <v>205</v>
      </c>
      <c r="F25" s="10" t="s">
        <v>187</v>
      </c>
    </row>
    <row r="26" spans="1:6" ht="85.5" customHeight="1">
      <c r="A26" s="20" t="s">
        <v>16</v>
      </c>
      <c r="B26" s="31" t="s">
        <v>35</v>
      </c>
      <c r="C26" s="32" t="s">
        <v>173</v>
      </c>
      <c r="D26" s="23" t="s">
        <v>206</v>
      </c>
      <c r="E26" s="12" t="s">
        <v>203</v>
      </c>
      <c r="F26" s="10" t="s">
        <v>187</v>
      </c>
    </row>
    <row r="27" spans="1:6" ht="77.25" customHeight="1" thickBot="1">
      <c r="A27" s="28" t="s">
        <v>176</v>
      </c>
      <c r="B27" s="29" t="s">
        <v>207</v>
      </c>
      <c r="C27" s="32" t="s">
        <v>176</v>
      </c>
      <c r="D27" s="23" t="s">
        <v>208</v>
      </c>
      <c r="E27" s="12" t="s">
        <v>205</v>
      </c>
      <c r="F27" s="10" t="s">
        <v>187</v>
      </c>
    </row>
    <row r="28" spans="1:6" ht="77.25" customHeight="1" thickTop="1">
      <c r="C28" s="32" t="s">
        <v>179</v>
      </c>
      <c r="D28" s="23" t="s">
        <v>209</v>
      </c>
      <c r="E28" s="12" t="s">
        <v>210</v>
      </c>
      <c r="F28" s="10" t="s">
        <v>187</v>
      </c>
    </row>
    <row r="29" spans="1:6" ht="57.75" customHeight="1">
      <c r="C29" s="32" t="s">
        <v>182</v>
      </c>
      <c r="D29" s="23" t="s">
        <v>211</v>
      </c>
      <c r="E29" s="12" t="s">
        <v>212</v>
      </c>
      <c r="F29" s="10" t="s">
        <v>187</v>
      </c>
    </row>
    <row r="30" spans="1:6" ht="48" customHeight="1">
      <c r="C30" s="32" t="s">
        <v>20</v>
      </c>
      <c r="D30" s="24" t="s">
        <v>213</v>
      </c>
      <c r="E30" s="12" t="s">
        <v>212</v>
      </c>
      <c r="F30" s="10" t="s">
        <v>214</v>
      </c>
    </row>
    <row r="31" spans="1:6" ht="55.5" customHeight="1" thickBot="1">
      <c r="C31" s="33" t="s">
        <v>39</v>
      </c>
      <c r="D31" s="27" t="s">
        <v>215</v>
      </c>
      <c r="E31" s="12" t="s">
        <v>212</v>
      </c>
      <c r="F31" s="10" t="s">
        <v>216</v>
      </c>
    </row>
    <row r="32" spans="1:6" ht="29.25" customHeight="1" thickTop="1">
      <c r="A32" s="61" t="s">
        <v>138</v>
      </c>
      <c r="B32" s="62"/>
      <c r="C32" s="54" t="s">
        <v>138</v>
      </c>
      <c r="D32" s="55"/>
      <c r="E32" s="12"/>
      <c r="F32" s="10"/>
    </row>
    <row r="33" spans="1:6" ht="93.75" customHeight="1">
      <c r="A33" s="20" t="s">
        <v>2</v>
      </c>
      <c r="B33" s="21" t="s">
        <v>40</v>
      </c>
      <c r="C33" s="22" t="s">
        <v>154</v>
      </c>
      <c r="D33" s="24" t="s">
        <v>217</v>
      </c>
      <c r="E33" s="12" t="s">
        <v>218</v>
      </c>
      <c r="F33" s="10" t="s">
        <v>219</v>
      </c>
    </row>
    <row r="34" spans="1:6" ht="50.25" customHeight="1">
      <c r="A34" s="20" t="s">
        <v>11</v>
      </c>
      <c r="B34" s="21" t="s">
        <v>41</v>
      </c>
      <c r="C34" s="22" t="s">
        <v>158</v>
      </c>
      <c r="D34" s="24" t="s">
        <v>220</v>
      </c>
      <c r="E34" s="12" t="s">
        <v>221</v>
      </c>
      <c r="F34" s="10" t="s">
        <v>219</v>
      </c>
    </row>
    <row r="35" spans="1:6" ht="50.25" customHeight="1">
      <c r="A35" s="20" t="s">
        <v>12</v>
      </c>
      <c r="B35" s="21" t="s">
        <v>42</v>
      </c>
      <c r="C35" s="22" t="s">
        <v>161</v>
      </c>
      <c r="D35" s="24" t="s">
        <v>42</v>
      </c>
      <c r="E35" s="12" t="s">
        <v>222</v>
      </c>
      <c r="F35" s="10" t="s">
        <v>219</v>
      </c>
    </row>
    <row r="36" spans="1:6" ht="112.5" customHeight="1">
      <c r="A36" s="25" t="s">
        <v>13</v>
      </c>
      <c r="B36" s="23" t="s">
        <v>43</v>
      </c>
      <c r="C36" s="22" t="s">
        <v>164</v>
      </c>
      <c r="D36" s="24" t="s">
        <v>46</v>
      </c>
      <c r="E36" s="12" t="s">
        <v>223</v>
      </c>
      <c r="F36" s="10" t="s">
        <v>219</v>
      </c>
    </row>
    <row r="37" spans="1:6" ht="63" customHeight="1">
      <c r="A37" s="25" t="s">
        <v>14</v>
      </c>
      <c r="B37" s="23" t="s">
        <v>44</v>
      </c>
      <c r="C37" s="22" t="s">
        <v>167</v>
      </c>
      <c r="D37" s="24" t="s">
        <v>224</v>
      </c>
      <c r="E37" s="12" t="s">
        <v>225</v>
      </c>
      <c r="F37" s="10" t="s">
        <v>219</v>
      </c>
    </row>
    <row r="38" spans="1:6" ht="67.5" customHeight="1">
      <c r="A38" s="20" t="s">
        <v>15</v>
      </c>
      <c r="B38" s="21" t="s">
        <v>45</v>
      </c>
      <c r="C38" s="22" t="s">
        <v>170</v>
      </c>
      <c r="D38" s="24" t="s">
        <v>226</v>
      </c>
      <c r="E38" s="12" t="s">
        <v>212</v>
      </c>
      <c r="F38" s="10" t="s">
        <v>219</v>
      </c>
    </row>
    <row r="39" spans="1:6" ht="55.5" customHeight="1">
      <c r="A39" s="20" t="s">
        <v>16</v>
      </c>
      <c r="B39" s="21" t="s">
        <v>46</v>
      </c>
      <c r="C39" s="22" t="s">
        <v>173</v>
      </c>
      <c r="D39" s="24" t="s">
        <v>227</v>
      </c>
      <c r="E39" s="12" t="s">
        <v>212</v>
      </c>
      <c r="F39" s="10" t="s">
        <v>219</v>
      </c>
    </row>
    <row r="40" spans="1:6" ht="59.25" customHeight="1">
      <c r="A40" s="20" t="s">
        <v>17</v>
      </c>
      <c r="B40" s="21" t="s">
        <v>47</v>
      </c>
      <c r="C40" s="22" t="s">
        <v>176</v>
      </c>
      <c r="D40" s="24" t="s">
        <v>228</v>
      </c>
      <c r="E40" s="12" t="s">
        <v>212</v>
      </c>
      <c r="F40" s="10" t="s">
        <v>219</v>
      </c>
    </row>
    <row r="41" spans="1:6" ht="60" customHeight="1">
      <c r="A41" s="20" t="s">
        <v>18</v>
      </c>
      <c r="B41" s="21" t="s">
        <v>48</v>
      </c>
      <c r="C41" s="22" t="s">
        <v>179</v>
      </c>
      <c r="D41" s="24" t="s">
        <v>229</v>
      </c>
      <c r="E41" s="12" t="s">
        <v>230</v>
      </c>
      <c r="F41" s="10" t="s">
        <v>231</v>
      </c>
    </row>
    <row r="42" spans="1:6" ht="44.25" customHeight="1">
      <c r="A42" s="20" t="s">
        <v>19</v>
      </c>
      <c r="B42" s="21" t="s">
        <v>49</v>
      </c>
      <c r="C42" s="22" t="s">
        <v>182</v>
      </c>
      <c r="D42" s="24" t="s">
        <v>232</v>
      </c>
      <c r="E42" s="12" t="s">
        <v>233</v>
      </c>
      <c r="F42" s="10" t="s">
        <v>231</v>
      </c>
    </row>
    <row r="43" spans="1:6" ht="47.25" customHeight="1">
      <c r="A43" s="20" t="s">
        <v>20</v>
      </c>
      <c r="B43" s="31" t="s">
        <v>50</v>
      </c>
      <c r="C43" s="22" t="s">
        <v>234</v>
      </c>
      <c r="D43" s="24" t="s">
        <v>235</v>
      </c>
      <c r="E43" s="12" t="s">
        <v>236</v>
      </c>
      <c r="F43" s="10" t="s">
        <v>231</v>
      </c>
    </row>
    <row r="44" spans="1:6" ht="40.5" customHeight="1" thickBot="1">
      <c r="A44" s="28" t="s">
        <v>39</v>
      </c>
      <c r="B44" s="29" t="s">
        <v>38</v>
      </c>
      <c r="C44" s="22" t="s">
        <v>237</v>
      </c>
      <c r="D44" s="24" t="s">
        <v>50</v>
      </c>
      <c r="E44" s="12" t="s">
        <v>238</v>
      </c>
      <c r="F44" s="10" t="s">
        <v>239</v>
      </c>
    </row>
    <row r="45" spans="1:6" ht="40.5" customHeight="1" thickTop="1">
      <c r="C45" s="25" t="s">
        <v>63</v>
      </c>
      <c r="D45" s="24" t="s">
        <v>240</v>
      </c>
      <c r="E45" s="12" t="s">
        <v>241</v>
      </c>
      <c r="F45" s="10" t="s">
        <v>239</v>
      </c>
    </row>
    <row r="46" spans="1:6" ht="51.75" customHeight="1" thickBot="1">
      <c r="C46" s="34" t="s">
        <v>64</v>
      </c>
      <c r="D46" s="27" t="s">
        <v>242</v>
      </c>
      <c r="E46" s="12" t="s">
        <v>212</v>
      </c>
      <c r="F46" s="10" t="s">
        <v>185</v>
      </c>
    </row>
    <row r="47" spans="1:6" ht="29.25" customHeight="1" thickTop="1">
      <c r="A47" s="61" t="s">
        <v>139</v>
      </c>
      <c r="B47" s="65"/>
      <c r="C47" s="54" t="s">
        <v>139</v>
      </c>
      <c r="D47" s="55"/>
      <c r="E47" s="12"/>
      <c r="F47" s="10"/>
    </row>
    <row r="48" spans="1:6" ht="58.5" customHeight="1">
      <c r="A48" s="20" t="s">
        <v>2</v>
      </c>
      <c r="B48" s="35" t="s">
        <v>51</v>
      </c>
      <c r="C48" s="25" t="s">
        <v>2</v>
      </c>
      <c r="D48" s="23" t="s">
        <v>243</v>
      </c>
      <c r="E48" s="13" t="s">
        <v>244</v>
      </c>
      <c r="F48" s="10" t="s">
        <v>245</v>
      </c>
    </row>
    <row r="49" spans="1:9" ht="60" customHeight="1">
      <c r="A49" s="20" t="s">
        <v>11</v>
      </c>
      <c r="B49" s="35" t="s">
        <v>52</v>
      </c>
      <c r="C49" s="25" t="s">
        <v>11</v>
      </c>
      <c r="D49" s="23" t="s">
        <v>246</v>
      </c>
      <c r="E49" s="14" t="s">
        <v>212</v>
      </c>
      <c r="F49" s="10" t="s">
        <v>245</v>
      </c>
    </row>
    <row r="50" spans="1:9" ht="58.5" customHeight="1">
      <c r="A50" s="20" t="s">
        <v>12</v>
      </c>
      <c r="B50" s="35" t="s">
        <v>53</v>
      </c>
      <c r="C50" s="25" t="s">
        <v>12</v>
      </c>
      <c r="D50" s="23" t="s">
        <v>247</v>
      </c>
      <c r="E50" s="13" t="s">
        <v>248</v>
      </c>
      <c r="F50" s="10" t="s">
        <v>245</v>
      </c>
    </row>
    <row r="51" spans="1:9" ht="77.25" customHeight="1">
      <c r="A51" s="20" t="s">
        <v>13</v>
      </c>
      <c r="B51" s="35" t="s">
        <v>54</v>
      </c>
      <c r="C51" s="25" t="s">
        <v>13</v>
      </c>
      <c r="D51" s="23" t="s">
        <v>249</v>
      </c>
      <c r="E51" s="13" t="s">
        <v>250</v>
      </c>
      <c r="F51" s="10" t="s">
        <v>245</v>
      </c>
    </row>
    <row r="52" spans="1:9" ht="111.75" customHeight="1">
      <c r="A52" s="20" t="s">
        <v>14</v>
      </c>
      <c r="B52" s="35" t="s">
        <v>55</v>
      </c>
      <c r="C52" s="25" t="s">
        <v>14</v>
      </c>
      <c r="D52" s="23" t="s">
        <v>251</v>
      </c>
      <c r="E52" s="13" t="s">
        <v>252</v>
      </c>
      <c r="F52" s="10" t="s">
        <v>245</v>
      </c>
    </row>
    <row r="53" spans="1:9" ht="54.75" customHeight="1">
      <c r="A53" s="20" t="s">
        <v>15</v>
      </c>
      <c r="B53" s="35" t="s">
        <v>56</v>
      </c>
      <c r="C53" s="25" t="s">
        <v>170</v>
      </c>
      <c r="D53" s="36" t="s">
        <v>253</v>
      </c>
      <c r="E53" s="13" t="s">
        <v>254</v>
      </c>
      <c r="F53" s="10" t="s">
        <v>185</v>
      </c>
    </row>
    <row r="54" spans="1:9" ht="66" customHeight="1">
      <c r="A54" s="20" t="s">
        <v>16</v>
      </c>
      <c r="B54" s="35" t="s">
        <v>57</v>
      </c>
      <c r="C54" s="22" t="s">
        <v>173</v>
      </c>
      <c r="D54" s="24" t="s">
        <v>255</v>
      </c>
      <c r="E54" s="13" t="s">
        <v>256</v>
      </c>
      <c r="F54" s="10" t="s">
        <v>185</v>
      </c>
    </row>
    <row r="55" spans="1:9" ht="106.5" customHeight="1">
      <c r="A55" s="20" t="s">
        <v>17</v>
      </c>
      <c r="B55" s="35" t="s">
        <v>58</v>
      </c>
      <c r="C55" s="22" t="s">
        <v>176</v>
      </c>
      <c r="D55" s="24" t="s">
        <v>55</v>
      </c>
      <c r="E55" s="13" t="s">
        <v>257</v>
      </c>
      <c r="F55" s="10" t="s">
        <v>185</v>
      </c>
    </row>
    <row r="56" spans="1:9" ht="55.5" customHeight="1">
      <c r="A56" s="20" t="s">
        <v>18</v>
      </c>
      <c r="B56" s="35" t="s">
        <v>59</v>
      </c>
      <c r="C56" s="22" t="s">
        <v>179</v>
      </c>
      <c r="D56" s="24" t="s">
        <v>258</v>
      </c>
      <c r="E56" s="13" t="s">
        <v>259</v>
      </c>
      <c r="F56" s="10" t="s">
        <v>185</v>
      </c>
    </row>
    <row r="57" spans="1:9" ht="68.25" customHeight="1" thickBot="1">
      <c r="A57" s="28" t="s">
        <v>19</v>
      </c>
      <c r="B57" s="37" t="s">
        <v>60</v>
      </c>
      <c r="C57" s="22" t="s">
        <v>182</v>
      </c>
      <c r="D57" s="24" t="s">
        <v>260</v>
      </c>
      <c r="E57" s="13" t="s">
        <v>261</v>
      </c>
      <c r="F57" s="10" t="s">
        <v>185</v>
      </c>
    </row>
    <row r="58" spans="1:9" ht="65.25" customHeight="1" thickTop="1">
      <c r="C58" s="22" t="s">
        <v>234</v>
      </c>
      <c r="D58" s="24" t="s">
        <v>262</v>
      </c>
      <c r="E58" s="13" t="s">
        <v>263</v>
      </c>
      <c r="F58" s="10" t="s">
        <v>185</v>
      </c>
    </row>
    <row r="59" spans="1:9" ht="63" customHeight="1" thickBot="1">
      <c r="C59" s="26" t="s">
        <v>237</v>
      </c>
      <c r="D59" s="27" t="s">
        <v>264</v>
      </c>
      <c r="E59" s="12" t="s">
        <v>212</v>
      </c>
      <c r="F59" s="10" t="s">
        <v>185</v>
      </c>
    </row>
    <row r="60" spans="1:9" ht="29.25" customHeight="1" thickTop="1">
      <c r="A60" s="61" t="s">
        <v>61</v>
      </c>
      <c r="B60" s="62"/>
      <c r="C60" s="54" t="s">
        <v>61</v>
      </c>
      <c r="D60" s="55"/>
      <c r="E60" s="12"/>
      <c r="F60" s="10"/>
    </row>
    <row r="61" spans="1:9" ht="63" customHeight="1">
      <c r="A61" s="25" t="s">
        <v>2</v>
      </c>
      <c r="B61" s="23" t="s">
        <v>66</v>
      </c>
      <c r="C61" s="25" t="s">
        <v>2</v>
      </c>
      <c r="D61" s="38" t="s">
        <v>265</v>
      </c>
      <c r="E61" s="12" t="s">
        <v>266</v>
      </c>
      <c r="F61" s="10" t="s">
        <v>267</v>
      </c>
      <c r="I61" t="str">
        <f>D61&amp;D62&amp;D63&amp;D64&amp;D65&amp;D66&amp;D67&amp;D68&amp;D69&amp;D70&amp;D71&amp;D72&amp;D73&amp;D74&amp;D75</f>
        <v>輔導人民團體、合作社業務及推展社區發展工作；辦理模範父、母表揚，倡導孝親美德；辦理各項志願服務工作，落實志工分級訓練。辦理弱勢家庭生活補助、津貼及生活扶助、南投縣食(實)物銀行援助計畫、增強經濟弱勢家庭儲蓄觀念並養成儲蓄習慣、提供本縣就業不利對象就業服務(社勞政聯合促進就業服務計畫)、低收及中低收戶家庭自立脫貧方案-就業自立「役」起來計畫。推展兒童及少年各項福利業務與兒童及少年保護工作，使兒童及少年得到妥善照顧，健全其身心發展、提升社會工作服務品質及建構社會工作人員權益，以完善社會工作制度。推動雇主提供哺（集）乳室及相關托育措施，輔導及補助僱用受僱者100人以上之事業單位設置哺集乳室及托兒設措施，促進事業單位營造友善育兒職場環境。調處勞資爭議，安定生產秩序，促進勞資關係和諧。設立婦女服務中心及新住民家庭服務中心，推展性別主流化政策，並辦理特殊境遇家庭扶助；增設0至2歲托育服務據點，育兒津貼發放，設立托育服務媒合平台網站。集中篩派案機制、家庭暴力暨性侵害防治中心業務規劃、推展及處遇服務、性騷擾防治及老人身心障礙者保護服務等事項。提升高齡者社會連結、促進世代和諧共融、建構高齡友善及安全環境、強化社會永續發展。長照資源普及化、強化家庭支持功能、促進整合長照資源、縮短長照城鄉差距、落實多元溝通宣導、創造產業發展契機。落實身心障礙者權益保障白皮書，就身心障礙者在福利服務、無障礙環境、經濟安全及綜合性議題等面向需求，規劃近、中、長程之達成期程，持續推動身心障礙權益保障工作之願景。建構安全用藥環境及無毒健康環境，完善衛生檢驗效能，打造健康南投。加強製造業GHP自主衛生管理，落實源頭管理、辦理市售食品稽查業務、加強餐飲業衛生管理，以維護食品衛生安全。監控傳染病通報網路及時採取防疫措施及應變機制、提昇各項疫苗接種率、輔導縣自治條例內之營業場所營業衛生及設置衛生管理人員、辦理外籍勞工健康管理及輔導醫療院所落實感染控制以防止傳染病暨新興傳染病之蔓延及流行。推動健康促進及預防保健、活躍老化、健康老化，建構完善的長期照護網絡，期達全民健康之目的。擬定結核病防治計畫及目標，加強辦理結核病防治衛教宣導活動，加強疑似病例診斷、治療及轉介事宜，落實個案管理，提升結核病發現率，辦理新生、嬰幼兒卡介苗預防接種及輔導國小一年級學童卡介苗補種工作，加強特殊族群肺結核Ｘ光巡迴篩檢，以提升防疫量能維護縣民健康。</v>
      </c>
    </row>
    <row r="62" spans="1:9" ht="100.5" customHeight="1">
      <c r="A62" s="20" t="s">
        <v>11</v>
      </c>
      <c r="B62" s="21" t="s">
        <v>67</v>
      </c>
      <c r="C62" s="25" t="s">
        <v>11</v>
      </c>
      <c r="D62" s="23" t="s">
        <v>268</v>
      </c>
      <c r="E62" s="12" t="s">
        <v>269</v>
      </c>
      <c r="F62" s="10" t="s">
        <v>267</v>
      </c>
    </row>
    <row r="63" spans="1:9" ht="83.25" customHeight="1">
      <c r="A63" s="20" t="s">
        <v>12</v>
      </c>
      <c r="B63" s="21" t="s">
        <v>68</v>
      </c>
      <c r="C63" s="25" t="s">
        <v>12</v>
      </c>
      <c r="D63" s="23" t="s">
        <v>270</v>
      </c>
      <c r="E63" s="12" t="s">
        <v>271</v>
      </c>
      <c r="F63" s="10" t="s">
        <v>267</v>
      </c>
    </row>
    <row r="64" spans="1:9" ht="65.25" customHeight="1">
      <c r="A64" s="20" t="s">
        <v>13</v>
      </c>
      <c r="B64" s="21" t="s">
        <v>69</v>
      </c>
      <c r="C64" s="25" t="s">
        <v>13</v>
      </c>
      <c r="D64" s="23" t="s">
        <v>272</v>
      </c>
      <c r="E64" s="12" t="s">
        <v>212</v>
      </c>
      <c r="F64" s="10" t="s">
        <v>267</v>
      </c>
    </row>
    <row r="65" spans="1:8" ht="42.75" customHeight="1">
      <c r="A65" s="20" t="s">
        <v>14</v>
      </c>
      <c r="B65" s="21" t="s">
        <v>70</v>
      </c>
      <c r="C65" s="25" t="s">
        <v>14</v>
      </c>
      <c r="D65" s="23" t="s">
        <v>273</v>
      </c>
      <c r="E65" s="12" t="s">
        <v>274</v>
      </c>
      <c r="F65" s="10" t="s">
        <v>267</v>
      </c>
    </row>
    <row r="66" spans="1:8" ht="66" customHeight="1">
      <c r="A66" s="20" t="s">
        <v>15</v>
      </c>
      <c r="B66" s="21" t="s">
        <v>71</v>
      </c>
      <c r="C66" s="25" t="s">
        <v>15</v>
      </c>
      <c r="D66" s="23" t="s">
        <v>275</v>
      </c>
      <c r="E66" s="12" t="s">
        <v>276</v>
      </c>
      <c r="F66" s="10" t="s">
        <v>267</v>
      </c>
    </row>
    <row r="67" spans="1:8" ht="81.75" customHeight="1">
      <c r="A67" s="20" t="s">
        <v>16</v>
      </c>
      <c r="B67" s="21" t="s">
        <v>72</v>
      </c>
      <c r="C67" s="25" t="s">
        <v>16</v>
      </c>
      <c r="D67" s="23" t="s">
        <v>277</v>
      </c>
      <c r="E67" s="12" t="s">
        <v>271</v>
      </c>
      <c r="F67" s="10" t="s">
        <v>267</v>
      </c>
    </row>
    <row r="68" spans="1:8" ht="96.75" customHeight="1">
      <c r="A68" s="20" t="s">
        <v>17</v>
      </c>
      <c r="B68" s="21" t="s">
        <v>73</v>
      </c>
      <c r="C68" s="25" t="s">
        <v>17</v>
      </c>
      <c r="D68" s="23" t="s">
        <v>278</v>
      </c>
      <c r="E68" s="12" t="s">
        <v>212</v>
      </c>
      <c r="F68" s="10" t="s">
        <v>267</v>
      </c>
    </row>
    <row r="69" spans="1:8" ht="55.5" customHeight="1">
      <c r="A69" s="20" t="s">
        <v>18</v>
      </c>
      <c r="B69" s="21" t="s">
        <v>74</v>
      </c>
      <c r="C69" s="25" t="s">
        <v>18</v>
      </c>
      <c r="D69" s="23" t="s">
        <v>279</v>
      </c>
      <c r="E69" s="12" t="s">
        <v>280</v>
      </c>
      <c r="F69" s="10" t="s">
        <v>267</v>
      </c>
    </row>
    <row r="70" spans="1:8" ht="69.75" customHeight="1">
      <c r="A70" s="20" t="s">
        <v>19</v>
      </c>
      <c r="B70" s="21" t="s">
        <v>75</v>
      </c>
      <c r="C70" s="25" t="s">
        <v>19</v>
      </c>
      <c r="D70" s="23" t="s">
        <v>281</v>
      </c>
      <c r="E70" s="12" t="s">
        <v>282</v>
      </c>
      <c r="F70" s="10" t="s">
        <v>267</v>
      </c>
    </row>
    <row r="71" spans="1:8" ht="48.75" customHeight="1">
      <c r="A71" s="20" t="s">
        <v>20</v>
      </c>
      <c r="B71" s="21" t="s">
        <v>76</v>
      </c>
      <c r="C71" s="25" t="s">
        <v>20</v>
      </c>
      <c r="D71" s="24" t="s">
        <v>283</v>
      </c>
      <c r="E71" s="12" t="s">
        <v>284</v>
      </c>
      <c r="F71" s="10" t="s">
        <v>285</v>
      </c>
    </row>
    <row r="72" spans="1:8" ht="51" customHeight="1">
      <c r="A72" s="20" t="s">
        <v>39</v>
      </c>
      <c r="B72" s="21" t="s">
        <v>79</v>
      </c>
      <c r="C72" s="25" t="s">
        <v>39</v>
      </c>
      <c r="D72" s="24" t="s">
        <v>286</v>
      </c>
      <c r="E72" s="12" t="s">
        <v>287</v>
      </c>
      <c r="F72" s="10" t="s">
        <v>285</v>
      </c>
    </row>
    <row r="73" spans="1:8" ht="84" customHeight="1">
      <c r="A73" s="20" t="s">
        <v>63</v>
      </c>
      <c r="B73" s="21" t="s">
        <v>77</v>
      </c>
      <c r="C73" s="25" t="s">
        <v>63</v>
      </c>
      <c r="D73" s="24" t="s">
        <v>288</v>
      </c>
      <c r="E73" s="12" t="s">
        <v>289</v>
      </c>
      <c r="F73" s="10" t="s">
        <v>285</v>
      </c>
    </row>
    <row r="74" spans="1:8" ht="48.75" customHeight="1">
      <c r="A74" s="20" t="s">
        <v>64</v>
      </c>
      <c r="B74" s="21" t="s">
        <v>78</v>
      </c>
      <c r="C74" s="25" t="s">
        <v>64</v>
      </c>
      <c r="D74" s="24" t="s">
        <v>290</v>
      </c>
      <c r="E74" s="12" t="s">
        <v>291</v>
      </c>
      <c r="F74" s="10" t="s">
        <v>285</v>
      </c>
    </row>
    <row r="75" spans="1:8" ht="93" customHeight="1" thickBot="1">
      <c r="A75" s="28" t="s">
        <v>65</v>
      </c>
      <c r="B75" s="29" t="s">
        <v>80</v>
      </c>
      <c r="C75" s="39" t="s">
        <v>65</v>
      </c>
      <c r="D75" s="27" t="s">
        <v>292</v>
      </c>
      <c r="E75" s="12" t="s">
        <v>212</v>
      </c>
      <c r="F75" s="10" t="s">
        <v>293</v>
      </c>
    </row>
    <row r="76" spans="1:8" ht="29.25" customHeight="1" thickTop="1">
      <c r="A76" s="61" t="s">
        <v>81</v>
      </c>
      <c r="B76" s="62"/>
      <c r="C76" s="54" t="s">
        <v>81</v>
      </c>
      <c r="D76" s="55"/>
      <c r="E76" s="12"/>
      <c r="F76" s="10"/>
    </row>
    <row r="77" spans="1:8" ht="40.5" customHeight="1">
      <c r="A77" s="25" t="s">
        <v>2</v>
      </c>
      <c r="B77" s="23" t="s">
        <v>82</v>
      </c>
      <c r="C77" s="25" t="s">
        <v>2</v>
      </c>
      <c r="D77" s="24" t="s">
        <v>294</v>
      </c>
      <c r="E77" s="12" t="s">
        <v>295</v>
      </c>
      <c r="F77" s="10" t="s">
        <v>296</v>
      </c>
      <c r="H77" t="str">
        <f>D77&amp;D78&amp;D79&amp;D80&amp;D81&amp;D82&amp;D83&amp;D84&amp;D85&amp;D86&amp;D87&amp;D88</f>
        <v xml:space="preserve">數位學習資訊科技融入教學，更新資訊科技教室設備，強化數位學習及融入各領域課程，連結智慧化網管系統。
改善學校教學環境設施，改善校園教學環境與設備，提升老舊建築物結構安全，校園閒置空間再利用。提升教學品質，推動十二年國教，辦理教師增能研習與精進教師課堂教學能力；提供出國獎助學金，讓更多南投學子走向世界、開拓視野；縣府定期舉辦山城數位黑客松活動，透過「地方出題，智能解題」，讓南投中小學生、大學師生共襄盛舉，進而提升南投學子數位解題能力；加強國際及雙語教育，落實扎根南投放眼國際人才育成政策。
推動教師專業發展支持系統，辦理教師專業成長公開授課研習，提供教師十二年國教公開授課支持，促進教師教學活化，以提升學生學習成效。推動優質平價近便之教保服務，擴大公共化教保服務供應量，延長照顧服務，辦理各項學前補助，減輕年輕父母育兒經濟負擔；辦理教保專業研習及教學觀摩，提升學前教育品質。深耕社大在地永續，推動全民終身教育，落實社區大學發展及管理，鼓勵社區大學開設公民素養或優先推動之政策性課程，積極輔導社區大學課程在地化，前進偏鄉開設教學據點，推動數位學習，建構社區大學地方知識學，實踐社大核心精神，共好在地。深耕悅讀新視界，推動閱讀理解策略，透過閱讀活動推廣親子共讀，辦理教師精進研習與學生讀寫評量競賽，提升學生寫作能力，帶動整體國人閱讀能力以公共參與精神推動成人終身學習教育，打造「學習型公民」。辦理友善校園學生事務及輔導工作，強化實踐性別、人權、法治、品德及公民教育，營造溫馨和諧的校園環境。推展健康體育活動，活絡全民運動風氣，辦理各項體育活動及興建全民運動館，改善國民運動環境，培訓優秀運動人才，爭取主辦國際體育賽事活動，強化體育活動參與國際交流經驗，活絡全民運動風氣。
推展環境衛生保健工作，營造健康校園，加強辦理學校衛生保健，落實學生免費營養午餐供應，推動健康促進學校及校園美化綠化環保工作，營造優質健康學校。
改善校園體育設施，培養學生運動習慣，辦理及改善各項體育設施，培訓基層運動選手，強化體育活動推動學校運動風氣及學校健康體育，以養成學生規律運動習慣，加強本縣重點體育項目培訓計畫，挹注經費打造優質的環境，使本縣選手於全國各項運動賽事爭取最佳成績。
推展家庭教育活動，整合資源普及家庭教育與服務，增加民眾家庭教育學習資源與機會，提供民眾增進家人關係與家庭功能之知能，並協助民眾面對現代家庭之各種挑戰，提升家庭教育推展之能量。
</v>
      </c>
    </row>
    <row r="78" spans="1:8" ht="40.5" customHeight="1">
      <c r="A78" s="20" t="s">
        <v>11</v>
      </c>
      <c r="B78" s="21" t="s">
        <v>83</v>
      </c>
      <c r="C78" s="25" t="s">
        <v>11</v>
      </c>
      <c r="D78" s="24" t="s">
        <v>84</v>
      </c>
      <c r="E78" s="12" t="s">
        <v>297</v>
      </c>
      <c r="F78" s="10" t="s">
        <v>296</v>
      </c>
    </row>
    <row r="79" spans="1:8" ht="104.25" customHeight="1">
      <c r="A79" s="20" t="s">
        <v>12</v>
      </c>
      <c r="B79" s="21" t="s">
        <v>84</v>
      </c>
      <c r="C79" s="25" t="s">
        <v>12</v>
      </c>
      <c r="D79" s="24" t="s">
        <v>298</v>
      </c>
      <c r="E79" s="12" t="s">
        <v>299</v>
      </c>
      <c r="F79" s="10" t="s">
        <v>296</v>
      </c>
    </row>
    <row r="80" spans="1:8" ht="61.5" customHeight="1">
      <c r="A80" s="20" t="s">
        <v>13</v>
      </c>
      <c r="B80" s="21" t="s">
        <v>85</v>
      </c>
      <c r="C80" s="25" t="s">
        <v>13</v>
      </c>
      <c r="D80" s="24" t="s">
        <v>300</v>
      </c>
      <c r="E80" s="12" t="s">
        <v>301</v>
      </c>
      <c r="F80" s="10" t="s">
        <v>296</v>
      </c>
    </row>
    <row r="81" spans="1:8" ht="65.25" customHeight="1">
      <c r="A81" s="20" t="s">
        <v>14</v>
      </c>
      <c r="B81" s="21" t="s">
        <v>86</v>
      </c>
      <c r="C81" s="25" t="s">
        <v>14</v>
      </c>
      <c r="D81" s="24" t="s">
        <v>302</v>
      </c>
      <c r="E81" s="12" t="s">
        <v>303</v>
      </c>
      <c r="F81" s="10" t="s">
        <v>296</v>
      </c>
    </row>
    <row r="82" spans="1:8" ht="83.25" customHeight="1">
      <c r="A82" s="20" t="s">
        <v>15</v>
      </c>
      <c r="B82" s="21" t="s">
        <v>87</v>
      </c>
      <c r="C82" s="25" t="s">
        <v>15</v>
      </c>
      <c r="D82" s="24" t="s">
        <v>304</v>
      </c>
      <c r="E82" s="12" t="s">
        <v>305</v>
      </c>
      <c r="F82" s="10" t="s">
        <v>296</v>
      </c>
    </row>
    <row r="83" spans="1:8" ht="96" customHeight="1">
      <c r="A83" s="20" t="s">
        <v>16</v>
      </c>
      <c r="B83" s="21" t="s">
        <v>88</v>
      </c>
      <c r="C83" s="25" t="s">
        <v>16</v>
      </c>
      <c r="D83" s="24" t="s">
        <v>306</v>
      </c>
      <c r="E83" s="12" t="s">
        <v>307</v>
      </c>
      <c r="F83" s="10" t="s">
        <v>296</v>
      </c>
    </row>
    <row r="84" spans="1:8" ht="77.25" customHeight="1">
      <c r="A84" s="20" t="s">
        <v>17</v>
      </c>
      <c r="B84" s="21" t="s">
        <v>89</v>
      </c>
      <c r="C84" s="25" t="s">
        <v>17</v>
      </c>
      <c r="D84" s="24" t="s">
        <v>90</v>
      </c>
      <c r="E84" s="12" t="s">
        <v>308</v>
      </c>
      <c r="F84" s="10" t="s">
        <v>296</v>
      </c>
    </row>
    <row r="85" spans="1:8" ht="81" customHeight="1">
      <c r="A85" s="20" t="s">
        <v>18</v>
      </c>
      <c r="B85" s="21" t="s">
        <v>90</v>
      </c>
      <c r="C85" s="25" t="s">
        <v>18</v>
      </c>
      <c r="D85" s="24" t="s">
        <v>309</v>
      </c>
      <c r="E85" s="12" t="s">
        <v>310</v>
      </c>
      <c r="F85" s="10" t="s">
        <v>296</v>
      </c>
    </row>
    <row r="86" spans="1:8" ht="87.75" customHeight="1" thickBot="1">
      <c r="A86" s="28" t="s">
        <v>19</v>
      </c>
      <c r="B86" s="29" t="s">
        <v>91</v>
      </c>
      <c r="C86" s="25" t="s">
        <v>19</v>
      </c>
      <c r="D86" s="24" t="s">
        <v>311</v>
      </c>
      <c r="E86" s="12" t="s">
        <v>310</v>
      </c>
      <c r="F86" s="10" t="s">
        <v>296</v>
      </c>
    </row>
    <row r="87" spans="1:8" ht="92.25" customHeight="1" thickTop="1">
      <c r="C87" s="22" t="s">
        <v>20</v>
      </c>
      <c r="D87" s="24" t="s">
        <v>312</v>
      </c>
      <c r="E87" s="12" t="s">
        <v>310</v>
      </c>
      <c r="F87" s="10" t="s">
        <v>296</v>
      </c>
    </row>
    <row r="88" spans="1:8" ht="81" customHeight="1" thickBot="1">
      <c r="C88" s="26" t="s">
        <v>39</v>
      </c>
      <c r="D88" s="27" t="s">
        <v>313</v>
      </c>
      <c r="E88" s="12" t="s">
        <v>212</v>
      </c>
      <c r="F88" s="10" t="s">
        <v>296</v>
      </c>
    </row>
    <row r="89" spans="1:8" ht="29.25" customHeight="1" thickTop="1">
      <c r="A89" s="54" t="s">
        <v>140</v>
      </c>
      <c r="B89" s="55"/>
      <c r="C89" s="54" t="s">
        <v>140</v>
      </c>
      <c r="D89" s="55"/>
      <c r="E89" s="12"/>
      <c r="F89" s="10"/>
    </row>
    <row r="90" spans="1:8" ht="58.5" customHeight="1">
      <c r="A90" s="20" t="s">
        <v>2</v>
      </c>
      <c r="B90" s="21" t="s">
        <v>93</v>
      </c>
      <c r="C90" s="25" t="s">
        <v>2</v>
      </c>
      <c r="D90" s="23" t="s">
        <v>314</v>
      </c>
      <c r="E90" s="12" t="s">
        <v>315</v>
      </c>
      <c r="F90" s="10" t="s">
        <v>316</v>
      </c>
      <c r="H90" t="str">
        <f>D90&amp;D91&amp;D92&amp;D93&amp;D94&amp;D95&amp;D96&amp;D97&amp;D98&amp;D99&amp;D100&amp;D101&amp;D102&amp;D103&amp;D104&amp;D105&amp;D106&amp;D107</f>
        <v>成立客家發展所，辦理客庄創生環境營造計畫、產業創新加值發展及輔導、客家語言、傳統技藝推廣傳承、薪傳師培訓及客家相關文化節慶活動等，以展現南投客家文化、客庄產業環境新景象。推動親子共融遊憩運動公園，提供孩童豐富多元的安全休閒場域，以充分發展認知、身體、情緒及社會互動功能。興建南投、草屯樂活運動館，打造充滿活力、專業及優質的運動環境。興建親善動物育樂園區，提供收容動物更完善的收容環境，改善本縣動物收容所收容空間，多元互動體驗加強民眾生命教育宣導。興建竹山逐夢寵物運動公園，增加寵物安全自由奔跑之戶外活動空間；加強宣導辦理寵物登記、動物福利、犬貓絕育等動物保護事宜；加強寵物疾病防治，宣導飼主責任並強化寵物飼養輔導工作。執行豬瘟與口蹄疫撲滅計畫與辦理畜禽水產疾病防治、禽流感緊急防治計畫、豬日本腦炎及犬貓狂犬病、草食動物結核病及布氏桿菌病等人畜共通傳染病防治工作，確保公共衛生安全。以「偵查及預防犯罪並重，有效維護社會治安」、「強化打擊詐欺案件，落實詐欺犯罪宣導」、「整合科技資源，落實治安社區化」、「提升交通事故防制成效，精進交通執法品質」、「增強警力質量，提升民眾服務滿意」為首要任務目標。強化犯罪偵防，打擊不法，建置警政科技化維護治安之功能，加強交通安全宣導，取締重大交通違規，防制各類交通事故。落實民眾報案單一窗口機制，結合受理報案e化平臺及雲端治安管制系統，執行勤務派遣通報，落實國家反毒政策，加強執行「掃蕩毒品專案」，打擊詐欺案件，落實防範各項詐欺犯罪宣導，提供反詐騙、防竊諮詢服務及防範犯罪宣導，執行強化治安作為，營造永續安寧生活環境。嚴格取締重大交通違規，落實執行「加強取締重大交通違規」專案，逐年汰舊換新或增購執法裝備，強化交通事故防制，加強人車管理，改善交通秩序，以促進本縣交通安全。強化社區守望相助，積極輔導村里、社區、公寓大廈成立守望相助巡守隊；重要治安要點（處所），裝設錄影監視系統，汰換逾使用年限各型M-Police行動載具，建構全縣治安防護體系，確保人民生命財產安全。落實婦幼、兒少保護工作及建立家暴防範系統。辦理辦公廳舍耐震補強及汰換警用車輛，以改善員警工作環境；充實應勤裝備，提供優質警政服務。落實預防機制，減少災害損失；充實及汰換消防救災車輛裝備器材。強化救護技術員緊急救護技能及急救應變能力，普及民眾急救技術並持續召募培訓志工；提升火災調查專業能力及危險物品安全管理。強化消防人員各項專業技能及應變能力，提昇119集中報案系統服務品質，委外維護救災救護指揮派遣系統及全國消防資訊系統和資訊設備軟硬體保養檢查，以提昇各項災害搶救能量。落實本縣各項災害防救工作並強化鄉、鎮層級之防災應變整合能力。依殯葬相關法令規定，落實殯葬業務推動，以健全殯葬服務業管理，保障民眾權益；辦理縣立殯儀館增修改建工程，優化殯葬環境，實踐尊嚴善終，提升殯葬文化。</v>
      </c>
    </row>
    <row r="91" spans="1:8" ht="40.5" customHeight="1">
      <c r="A91" s="20" t="s">
        <v>11</v>
      </c>
      <c r="B91" s="21" t="s">
        <v>94</v>
      </c>
      <c r="C91" s="25" t="s">
        <v>11</v>
      </c>
      <c r="D91" s="24" t="s">
        <v>93</v>
      </c>
      <c r="E91" s="12" t="s">
        <v>317</v>
      </c>
      <c r="F91" s="10" t="s">
        <v>219</v>
      </c>
    </row>
    <row r="92" spans="1:8" ht="40.5" customHeight="1">
      <c r="A92" s="20" t="s">
        <v>12</v>
      </c>
      <c r="B92" s="21" t="s">
        <v>95</v>
      </c>
      <c r="C92" s="25" t="s">
        <v>12</v>
      </c>
      <c r="D92" s="24" t="s">
        <v>318</v>
      </c>
      <c r="E92" s="12" t="s">
        <v>212</v>
      </c>
      <c r="F92" s="10" t="s">
        <v>219</v>
      </c>
    </row>
    <row r="93" spans="1:8" ht="67.5" customHeight="1">
      <c r="A93" s="20" t="s">
        <v>13</v>
      </c>
      <c r="B93" s="21" t="s">
        <v>96</v>
      </c>
      <c r="C93" s="25" t="s">
        <v>13</v>
      </c>
      <c r="D93" s="23" t="s">
        <v>319</v>
      </c>
      <c r="E93" s="12" t="s">
        <v>320</v>
      </c>
      <c r="F93" s="10" t="s">
        <v>321</v>
      </c>
    </row>
    <row r="94" spans="1:8" ht="75.75" customHeight="1">
      <c r="A94" s="20" t="s">
        <v>14</v>
      </c>
      <c r="B94" s="21" t="s">
        <v>97</v>
      </c>
      <c r="C94" s="25" t="s">
        <v>14</v>
      </c>
      <c r="D94" s="23" t="s">
        <v>322</v>
      </c>
      <c r="E94" s="12" t="s">
        <v>212</v>
      </c>
      <c r="F94" s="10" t="s">
        <v>321</v>
      </c>
    </row>
    <row r="95" spans="1:8" ht="82.5" customHeight="1">
      <c r="A95" s="20" t="s">
        <v>15</v>
      </c>
      <c r="B95" s="21" t="s">
        <v>98</v>
      </c>
      <c r="C95" s="25" t="s">
        <v>15</v>
      </c>
      <c r="D95" s="23" t="s">
        <v>323</v>
      </c>
      <c r="E95" s="12" t="s">
        <v>324</v>
      </c>
      <c r="F95" s="10" t="s">
        <v>321</v>
      </c>
    </row>
    <row r="96" spans="1:8" ht="86.25" customHeight="1">
      <c r="A96" s="20" t="s">
        <v>16</v>
      </c>
      <c r="B96" s="21" t="s">
        <v>99</v>
      </c>
      <c r="C96" s="25" t="s">
        <v>16</v>
      </c>
      <c r="D96" s="23" t="s">
        <v>325</v>
      </c>
      <c r="E96" s="12" t="s">
        <v>326</v>
      </c>
      <c r="F96" s="10" t="s">
        <v>327</v>
      </c>
    </row>
    <row r="97" spans="1:8" ht="72" customHeight="1">
      <c r="A97" s="20" t="s">
        <v>17</v>
      </c>
      <c r="B97" s="21" t="s">
        <v>100</v>
      </c>
      <c r="C97" s="25" t="s">
        <v>17</v>
      </c>
      <c r="D97" s="23" t="s">
        <v>97</v>
      </c>
      <c r="E97" s="12" t="s">
        <v>328</v>
      </c>
      <c r="F97" s="10" t="s">
        <v>327</v>
      </c>
    </row>
    <row r="98" spans="1:8" ht="96" customHeight="1">
      <c r="A98" s="20" t="s">
        <v>18</v>
      </c>
      <c r="B98" s="21" t="s">
        <v>101</v>
      </c>
      <c r="C98" s="25" t="s">
        <v>18</v>
      </c>
      <c r="D98" s="23" t="s">
        <v>329</v>
      </c>
      <c r="E98" s="12" t="s">
        <v>330</v>
      </c>
      <c r="F98" s="10" t="s">
        <v>327</v>
      </c>
    </row>
    <row r="99" spans="1:8" ht="58.5" customHeight="1">
      <c r="A99" s="20" t="s">
        <v>19</v>
      </c>
      <c r="B99" s="21" t="s">
        <v>102</v>
      </c>
      <c r="C99" s="25" t="s">
        <v>19</v>
      </c>
      <c r="D99" s="23" t="s">
        <v>331</v>
      </c>
      <c r="E99" s="12" t="s">
        <v>332</v>
      </c>
      <c r="F99" s="10" t="s">
        <v>327</v>
      </c>
    </row>
    <row r="100" spans="1:8" ht="79.5" customHeight="1">
      <c r="A100" s="20" t="s">
        <v>20</v>
      </c>
      <c r="B100" s="21" t="s">
        <v>103</v>
      </c>
      <c r="C100" s="25" t="s">
        <v>20</v>
      </c>
      <c r="D100" s="23" t="s">
        <v>333</v>
      </c>
      <c r="E100" s="12" t="s">
        <v>334</v>
      </c>
      <c r="F100" s="10" t="s">
        <v>327</v>
      </c>
    </row>
    <row r="101" spans="1:8" ht="59.25" customHeight="1">
      <c r="A101" s="20" t="s">
        <v>39</v>
      </c>
      <c r="B101" s="21" t="s">
        <v>107</v>
      </c>
      <c r="C101" s="25" t="s">
        <v>39</v>
      </c>
      <c r="D101" s="23" t="s">
        <v>101</v>
      </c>
      <c r="E101" s="12" t="s">
        <v>335</v>
      </c>
      <c r="F101" s="10" t="s">
        <v>327</v>
      </c>
    </row>
    <row r="102" spans="1:8" ht="40.5" customHeight="1">
      <c r="A102" s="20" t="s">
        <v>63</v>
      </c>
      <c r="B102" s="21" t="s">
        <v>108</v>
      </c>
      <c r="C102" s="25" t="s">
        <v>63</v>
      </c>
      <c r="D102" s="23" t="s">
        <v>336</v>
      </c>
      <c r="E102" s="12" t="s">
        <v>337</v>
      </c>
      <c r="F102" s="10" t="s">
        <v>327</v>
      </c>
    </row>
    <row r="103" spans="1:8" ht="40.5" customHeight="1">
      <c r="A103" s="20" t="s">
        <v>64</v>
      </c>
      <c r="B103" s="21" t="s">
        <v>104</v>
      </c>
      <c r="C103" s="25" t="s">
        <v>64</v>
      </c>
      <c r="D103" s="23" t="s">
        <v>338</v>
      </c>
      <c r="E103" s="12" t="s">
        <v>339</v>
      </c>
      <c r="F103" s="10" t="s">
        <v>340</v>
      </c>
    </row>
    <row r="104" spans="1:8" ht="58.5" customHeight="1">
      <c r="A104" s="25" t="s">
        <v>65</v>
      </c>
      <c r="B104" s="23" t="s">
        <v>109</v>
      </c>
      <c r="C104" s="25" t="s">
        <v>65</v>
      </c>
      <c r="D104" s="23" t="s">
        <v>341</v>
      </c>
      <c r="E104" s="12" t="s">
        <v>342</v>
      </c>
      <c r="F104" s="10" t="s">
        <v>340</v>
      </c>
    </row>
    <row r="105" spans="1:8" ht="65.25" customHeight="1">
      <c r="A105" s="20" t="s">
        <v>92</v>
      </c>
      <c r="B105" s="21" t="s">
        <v>105</v>
      </c>
      <c r="C105" s="25" t="s">
        <v>92</v>
      </c>
      <c r="D105" s="23" t="s">
        <v>343</v>
      </c>
      <c r="E105" s="12" t="s">
        <v>344</v>
      </c>
      <c r="F105" s="10" t="s">
        <v>340</v>
      </c>
    </row>
    <row r="106" spans="1:8" ht="65.25" customHeight="1" thickBot="1">
      <c r="A106" s="39" t="s">
        <v>345</v>
      </c>
      <c r="B106" s="40" t="s">
        <v>346</v>
      </c>
      <c r="C106" s="41" t="s">
        <v>345</v>
      </c>
      <c r="D106" s="42" t="s">
        <v>104</v>
      </c>
      <c r="E106" s="12" t="s">
        <v>347</v>
      </c>
      <c r="F106" s="10" t="s">
        <v>348</v>
      </c>
    </row>
    <row r="107" spans="1:8" ht="75.75" customHeight="1" thickTop="1" thickBot="1">
      <c r="C107" s="39" t="s">
        <v>349</v>
      </c>
      <c r="D107" s="40" t="s">
        <v>350</v>
      </c>
      <c r="E107" s="12" t="s">
        <v>351</v>
      </c>
      <c r="F107" s="10" t="s">
        <v>352</v>
      </c>
    </row>
    <row r="108" spans="1:8" ht="29.25" customHeight="1" thickTop="1">
      <c r="A108" s="61" t="s">
        <v>141</v>
      </c>
      <c r="B108" s="62"/>
      <c r="C108" s="54" t="s">
        <v>141</v>
      </c>
      <c r="D108" s="55"/>
      <c r="E108" s="12"/>
      <c r="F108" s="10"/>
    </row>
    <row r="109" spans="1:8" ht="57.75" customHeight="1">
      <c r="A109" s="25" t="s">
        <v>2</v>
      </c>
      <c r="B109" s="23" t="s">
        <v>112</v>
      </c>
      <c r="C109" s="25" t="s">
        <v>2</v>
      </c>
      <c r="D109" s="23" t="s">
        <v>353</v>
      </c>
      <c r="E109" s="12" t="s">
        <v>212</v>
      </c>
      <c r="F109" s="10" t="s">
        <v>354</v>
      </c>
      <c r="H109" t="str">
        <f>D109&amp;D110&amp;D111&amp;D112&amp;D113&amp;D114&amp;D115&amp;D117</f>
        <v>設置垃圾焚化設施，俟完成評估後，將積極辦理土地撥用、興辦事業計畫、環境影響評估及促參招商作業等工作事項，期引進民間公司之資金及新進之處理技術，有效處理本縣垃圾問題。空氣品質維護改善，降低PM2.5紅色警戒次數，加強機動車輛排煙管制，加嚴營建工程空污防制措施，改善本縣空氣品質，同時在熱區加強設置聲音照相設備，取締噪音車輛維護安寧。強化水污染源公告事業管制，勤查降低水質及土壤受污染風險，定期檢測民眾飲用水水源水質，輔導事業及民眾瞭解水質保護法規，推動擴展水環境巡守隊，以強化水質及土壤污染預防管理。提升縣民生活環境品質及安全，包括推動環境保護宣導、推動環境影響評估審查，加強毒性與關注化學物質管理、環保志工招募及環境用藥管理等工作。積極改善環境衛生，推動環境清潔維護、病媒管制與環境消毒化學防治及本縣各鄉鎮市環境清潔競賽等計畫、環境教育宣導之推動、輔導、獎勵及評鑑、違反環境教育法案件之稽查及處分、環境講習之規劃及執行。一般廢棄物轉運及妥善處理、環保設施規畫興建及營運管理、推動資源回收及垃圾源頭減量及事業廢棄物相關許可審查及稽查管制工作，以提升環境品質。加強辦理環保稽查、研管考、公害糾紛及陳情案件處理，推動資訊化作業規劃及管理。杜絕濫墾，綠化造林，確保國土保安；積極開發原住民保留地，降低生產成本，增加農民收益。</v>
      </c>
    </row>
    <row r="110" spans="1:8" ht="78.75" customHeight="1">
      <c r="A110" s="20" t="s">
        <v>11</v>
      </c>
      <c r="B110" s="21" t="s">
        <v>113</v>
      </c>
      <c r="C110" s="25" t="s">
        <v>11</v>
      </c>
      <c r="D110" s="23" t="s">
        <v>355</v>
      </c>
      <c r="E110" s="12" t="s">
        <v>356</v>
      </c>
      <c r="F110" s="10" t="s">
        <v>354</v>
      </c>
    </row>
    <row r="111" spans="1:8" ht="66" customHeight="1">
      <c r="A111" s="20" t="s">
        <v>12</v>
      </c>
      <c r="B111" s="21" t="s">
        <v>114</v>
      </c>
      <c r="C111" s="25" t="s">
        <v>12</v>
      </c>
      <c r="D111" s="23" t="s">
        <v>357</v>
      </c>
      <c r="E111" s="12" t="s">
        <v>356</v>
      </c>
      <c r="F111" s="10" t="s">
        <v>354</v>
      </c>
    </row>
    <row r="112" spans="1:8" ht="83.25" customHeight="1">
      <c r="A112" s="20" t="s">
        <v>13</v>
      </c>
      <c r="B112" s="21" t="s">
        <v>115</v>
      </c>
      <c r="C112" s="25" t="s">
        <v>13</v>
      </c>
      <c r="D112" s="23" t="s">
        <v>358</v>
      </c>
      <c r="E112" s="12" t="s">
        <v>359</v>
      </c>
      <c r="F112" s="10" t="s">
        <v>354</v>
      </c>
    </row>
    <row r="113" spans="1:8" ht="57" customHeight="1">
      <c r="A113" s="20" t="s">
        <v>14</v>
      </c>
      <c r="B113" s="21" t="s">
        <v>116</v>
      </c>
      <c r="C113" s="25" t="s">
        <v>14</v>
      </c>
      <c r="D113" s="23" t="s">
        <v>360</v>
      </c>
      <c r="E113" s="12" t="s">
        <v>361</v>
      </c>
      <c r="F113" s="10" t="s">
        <v>354</v>
      </c>
    </row>
    <row r="114" spans="1:8" ht="57" customHeight="1" thickBot="1">
      <c r="A114" s="28" t="s">
        <v>170</v>
      </c>
      <c r="B114" s="43" t="s">
        <v>362</v>
      </c>
      <c r="C114" s="25" t="s">
        <v>170</v>
      </c>
      <c r="D114" s="23" t="s">
        <v>363</v>
      </c>
      <c r="E114" s="12" t="s">
        <v>364</v>
      </c>
      <c r="F114" s="10" t="s">
        <v>354</v>
      </c>
    </row>
    <row r="115" spans="1:8" ht="57" customHeight="1" thickTop="1">
      <c r="C115" s="25" t="s">
        <v>16</v>
      </c>
      <c r="D115" s="23" t="s">
        <v>365</v>
      </c>
      <c r="E115" s="12" t="s">
        <v>212</v>
      </c>
      <c r="F115" s="10" t="s">
        <v>354</v>
      </c>
      <c r="G115" t="s">
        <v>366</v>
      </c>
    </row>
    <row r="116" spans="1:8" ht="57" customHeight="1">
      <c r="C116" s="25" t="s">
        <v>17</v>
      </c>
      <c r="D116" s="23" t="s">
        <v>367</v>
      </c>
      <c r="E116" s="12" t="s">
        <v>356</v>
      </c>
      <c r="F116" s="10" t="s">
        <v>354</v>
      </c>
    </row>
    <row r="117" spans="1:8" ht="57" customHeight="1" thickBot="1">
      <c r="C117" s="25" t="s">
        <v>18</v>
      </c>
      <c r="D117" s="24" t="s">
        <v>368</v>
      </c>
      <c r="E117" s="12" t="s">
        <v>369</v>
      </c>
      <c r="F117" s="10" t="s">
        <v>216</v>
      </c>
    </row>
    <row r="118" spans="1:8" ht="29.25" customHeight="1" thickTop="1">
      <c r="A118" s="54" t="s">
        <v>142</v>
      </c>
      <c r="B118" s="55"/>
      <c r="C118" s="54" t="s">
        <v>142</v>
      </c>
      <c r="D118" s="55"/>
      <c r="E118" s="12"/>
      <c r="F118" s="10"/>
    </row>
    <row r="119" spans="1:8" ht="78" customHeight="1">
      <c r="A119" s="25" t="s">
        <v>2</v>
      </c>
      <c r="B119" s="23" t="s">
        <v>118</v>
      </c>
      <c r="C119" s="25" t="s">
        <v>2</v>
      </c>
      <c r="D119" s="23" t="s">
        <v>120</v>
      </c>
      <c r="E119" s="12" t="s">
        <v>370</v>
      </c>
      <c r="F119" s="10" t="s">
        <v>371</v>
      </c>
      <c r="H119" t="str">
        <f>D119&amp;D120&amp;D121&amp;D122&amp;D123&amp;D124&amp;D125&amp;D126&amp;D127&amp;D128</f>
        <v>辦理社教及文化活動、藝文研習，以扎根社區文化充實民眾休閒活動內涵及終身學習；推動社區總體營造，推動博物館及地方文化館，振興文化產業之發展；輔導協助縣內文教基金會正常推動會務；輔導推廣本縣工藝文創。辦理視覺藝術展覽，竹藝博物館、藝術家資料館及虎山藝術館經營管理；辦理音樂、戲劇及舞蹈等表演藝術、街頭藝人展演輔導及本縣表演藝術團體登記立案、演藝廳設備維護定期安全檢測維修。新建原已不敷使用的文化中心空間，規劃為縣立美術館，兼容歌舞表演、藝術展覽、文化推廣及大型音樂會等多功能場所，擴大欣賞藝術之觀眾群，增進民眾接近特色展演，並促進在地多元藝文特色之發展，成為典藏南投藝術文化的寶藏。充實館藏資料，加速分編工作，活化圖書館利用；以策略聯盟的方式，共同推動閱讀相關活動；輔導鄉鎮市圖書館業務，加強館際合作，提昇營運績效；健全南投縣文學資料館營運管理，提倡推動本縣文學發展。落實古蹟、歷史建築及考古遺址文化資產日常管理維護及修復；傳統藝術、民俗及有關文物審議登錄、傳習；典藏品管理、購藏計畫；文化資產相關資料調查研究出版計畫。推展原住民族傳統文化及族語振興，培育原住民人才及職場技能，增進原住民族自覺、自動、自主發展能量。輔導原住民社團組織活動，加強原住民福利服務及健康照護，改善原住民居住環境，提高原住民生活素質。為解決農村勞動力斷層之問題及因應氣候變遷對農產業影響，持續推動「南投縣發展智慧農業標竿計畫」，以智能科技系統導入農產業生產端輔助農業田間管理加速產業升級，為本縣農業發展加入新元素，達生產力提升之目的，活絡農村勞力新動能以提升農村新價值，促進產業永續發展。推動跨地政事務所收辦登記案件服務，節省民眾往返之交通時間及成本，增進為民服務品質及減少碳排永續發展。協助輔導寺廟合法化及加強管制非都市土地申請變更宗教使用，以健全寺廟管理與發展、確保國土保安，並促進土地合理利用；輔導本縣寺廟辦理宗教文化活動，以提升宗教文化與傳承，帶動地方產業及觀光。</v>
      </c>
    </row>
    <row r="120" spans="1:8" ht="69" customHeight="1">
      <c r="A120" s="25" t="s">
        <v>11</v>
      </c>
      <c r="B120" s="23" t="s">
        <v>119</v>
      </c>
      <c r="C120" s="25" t="s">
        <v>11</v>
      </c>
      <c r="D120" s="23" t="s">
        <v>121</v>
      </c>
      <c r="E120" s="12" t="s">
        <v>372</v>
      </c>
      <c r="F120" s="10" t="s">
        <v>371</v>
      </c>
    </row>
    <row r="121" spans="1:8" ht="89.25" customHeight="1">
      <c r="A121" s="20" t="s">
        <v>12</v>
      </c>
      <c r="B121" s="21" t="s">
        <v>120</v>
      </c>
      <c r="C121" s="25" t="s">
        <v>12</v>
      </c>
      <c r="D121" s="23" t="s">
        <v>373</v>
      </c>
      <c r="E121" s="12" t="s">
        <v>212</v>
      </c>
      <c r="F121" s="10" t="s">
        <v>371</v>
      </c>
    </row>
    <row r="122" spans="1:8" ht="81" customHeight="1">
      <c r="A122" s="20" t="s">
        <v>13</v>
      </c>
      <c r="B122" s="21" t="s">
        <v>121</v>
      </c>
      <c r="C122" s="25" t="s">
        <v>13</v>
      </c>
      <c r="D122" s="23" t="s">
        <v>122</v>
      </c>
      <c r="E122" s="12" t="s">
        <v>374</v>
      </c>
      <c r="F122" s="10" t="s">
        <v>371</v>
      </c>
    </row>
    <row r="123" spans="1:8" ht="81" customHeight="1">
      <c r="A123" s="20" t="s">
        <v>14</v>
      </c>
      <c r="B123" s="21" t="s">
        <v>122</v>
      </c>
      <c r="C123" s="25" t="s">
        <v>14</v>
      </c>
      <c r="D123" s="23" t="s">
        <v>123</v>
      </c>
      <c r="E123" s="12" t="s">
        <v>375</v>
      </c>
      <c r="F123" s="10" t="s">
        <v>371</v>
      </c>
    </row>
    <row r="124" spans="1:8" ht="90.75" customHeight="1">
      <c r="A124" s="20" t="s">
        <v>15</v>
      </c>
      <c r="B124" s="21" t="s">
        <v>123</v>
      </c>
      <c r="C124" s="25" t="s">
        <v>15</v>
      </c>
      <c r="D124" s="23" t="s">
        <v>376</v>
      </c>
      <c r="E124" s="12" t="s">
        <v>377</v>
      </c>
      <c r="F124" s="10" t="s">
        <v>216</v>
      </c>
    </row>
    <row r="125" spans="1:8" ht="81" customHeight="1">
      <c r="A125" s="20" t="s">
        <v>16</v>
      </c>
      <c r="B125" s="21" t="s">
        <v>124</v>
      </c>
      <c r="C125" s="25" t="s">
        <v>173</v>
      </c>
      <c r="D125" s="23" t="s">
        <v>378</v>
      </c>
      <c r="E125" s="12" t="s">
        <v>377</v>
      </c>
      <c r="F125" s="10" t="s">
        <v>216</v>
      </c>
    </row>
    <row r="126" spans="1:8" ht="90.75" customHeight="1">
      <c r="A126" s="20" t="s">
        <v>17</v>
      </c>
      <c r="B126" s="21" t="s">
        <v>125</v>
      </c>
      <c r="C126" s="25" t="s">
        <v>176</v>
      </c>
      <c r="D126" s="24" t="s">
        <v>379</v>
      </c>
      <c r="E126" s="12" t="s">
        <v>212</v>
      </c>
      <c r="F126" s="10" t="s">
        <v>157</v>
      </c>
    </row>
    <row r="127" spans="1:8" ht="90.75" customHeight="1" thickBot="1">
      <c r="A127" s="28" t="s">
        <v>179</v>
      </c>
      <c r="B127" s="43" t="s">
        <v>380</v>
      </c>
      <c r="C127" s="41" t="s">
        <v>179</v>
      </c>
      <c r="D127" s="44" t="s">
        <v>381</v>
      </c>
      <c r="E127" s="12" t="s">
        <v>382</v>
      </c>
      <c r="F127" s="10" t="s">
        <v>383</v>
      </c>
    </row>
    <row r="128" spans="1:8" ht="95.25" customHeight="1" thickTop="1" thickBot="1">
      <c r="C128" s="39" t="s">
        <v>19</v>
      </c>
      <c r="D128" s="27" t="s">
        <v>384</v>
      </c>
      <c r="E128" s="12" t="s">
        <v>385</v>
      </c>
      <c r="F128" s="10" t="s">
        <v>352</v>
      </c>
    </row>
    <row r="129" spans="1:8" ht="29.25" customHeight="1" thickTop="1">
      <c r="A129" s="54" t="s">
        <v>110</v>
      </c>
      <c r="B129" s="55"/>
      <c r="C129" s="54" t="s">
        <v>110</v>
      </c>
      <c r="D129" s="55"/>
      <c r="E129" s="12"/>
      <c r="F129" s="10"/>
    </row>
    <row r="130" spans="1:8" ht="61.5" customHeight="1">
      <c r="A130" s="20" t="s">
        <v>2</v>
      </c>
      <c r="B130" s="21" t="s">
        <v>127</v>
      </c>
      <c r="C130" s="22" t="s">
        <v>154</v>
      </c>
      <c r="D130" s="24" t="s">
        <v>386</v>
      </c>
      <c r="E130" s="12" t="s">
        <v>387</v>
      </c>
      <c r="F130" s="10" t="s">
        <v>388</v>
      </c>
      <c r="H130" t="str">
        <f>D130&amp;D131&amp;D132&amp;D133&amp;D134&amp;D135&amp;D136&amp;D137&amp;D138&amp;D139</f>
        <v>建置與更新醫療網絡、救護體系及通訊系統，辦理山地鄉緊急醫療服務、山地離島給付效益提昇計畫、經濟弱勢族群就醫部分費用補助計畫，以提升醫療品質。確保各稅開徵正確並積極推動辦公室自動化作業，強化公文線上簽核管理，提升作業效率。定期舉辦為民服務教育訓練，辦理社區服務隊到府服務，加強為民服務工作;同時設置全功能服務櫃台，提供一處收件全程服務，充分提升服務品質。加強租稅教育，藉由行動社群網或網路服務，辦理多元租稅宣導並推廣行動支付及雲端發票，強化公務行銷，落實租稅教育向下紮根。加強資通安全防護，汰換、擴充及更新資通設備，強化資安防護水準，增進資源使用效率，提供安全資訊作業環境，保障納稅人課稅資料安全。提供民眾多元申辦管道，增加線上申辦服務，並推動智慧應用各項服務計畫，提升作業效率。提供親切效能服務，加強便民措施，設置1999服務專線，提升服務品質；研提研究發展報告，推動行政革新發展。加強公文查詢、稽催、管制、考核工作，提升行政效率；加強管制人民陳情案件、申請案件，以及本府各項管制案件之列管、追蹤，以促進為民服務績效。持續強化公文管理、推動線上簽核、維護電子公文交換運作落實e化及無紙化；優化本府全球資訊網站並維護各項行政作業系統；加強辦公室軟硬體設備維護，以提升行政效率。強化各項資訊安全制度建立與落實，維護快速安全可靠基礎網路環境，提升資訊系統機密性；維護機房安全與資訊設備正常運作，維持資訊系統可用性；落實重要資料備份作業，提升資訊系統完整性，並加強實施公務員資訊應用教育訓練。</v>
      </c>
    </row>
    <row r="131" spans="1:8" ht="48.75" customHeight="1">
      <c r="A131" s="25" t="s">
        <v>11</v>
      </c>
      <c r="B131" s="23" t="s">
        <v>128</v>
      </c>
      <c r="C131" s="22" t="s">
        <v>158</v>
      </c>
      <c r="D131" s="23" t="s">
        <v>389</v>
      </c>
      <c r="E131" s="12" t="s">
        <v>390</v>
      </c>
      <c r="F131" s="10" t="s">
        <v>239</v>
      </c>
    </row>
    <row r="132" spans="1:8" ht="63.75" customHeight="1">
      <c r="A132" s="25" t="s">
        <v>12</v>
      </c>
      <c r="B132" s="23" t="s">
        <v>129</v>
      </c>
      <c r="C132" s="22" t="s">
        <v>161</v>
      </c>
      <c r="D132" s="23" t="s">
        <v>391</v>
      </c>
      <c r="E132" s="12" t="s">
        <v>212</v>
      </c>
      <c r="F132" s="10" t="s">
        <v>239</v>
      </c>
    </row>
    <row r="133" spans="1:8" ht="65.25" customHeight="1">
      <c r="A133" s="20" t="s">
        <v>13</v>
      </c>
      <c r="B133" s="21" t="s">
        <v>130</v>
      </c>
      <c r="C133" s="22" t="s">
        <v>164</v>
      </c>
      <c r="D133" s="23" t="s">
        <v>392</v>
      </c>
      <c r="E133" s="12" t="s">
        <v>393</v>
      </c>
      <c r="F133" s="10" t="s">
        <v>239</v>
      </c>
    </row>
    <row r="134" spans="1:8" ht="66.75" customHeight="1">
      <c r="A134" s="20" t="s">
        <v>14</v>
      </c>
      <c r="B134" s="21" t="s">
        <v>131</v>
      </c>
      <c r="C134" s="22" t="s">
        <v>167</v>
      </c>
      <c r="D134" s="23" t="s">
        <v>394</v>
      </c>
      <c r="E134" s="12" t="s">
        <v>212</v>
      </c>
      <c r="F134" s="10" t="s">
        <v>239</v>
      </c>
    </row>
    <row r="135" spans="1:8" ht="54" customHeight="1">
      <c r="A135" s="20" t="s">
        <v>15</v>
      </c>
      <c r="B135" s="21" t="s">
        <v>132</v>
      </c>
      <c r="C135" s="22" t="s">
        <v>170</v>
      </c>
      <c r="D135" s="23" t="s">
        <v>395</v>
      </c>
      <c r="E135" s="12" t="s">
        <v>212</v>
      </c>
      <c r="F135" s="10" t="s">
        <v>396</v>
      </c>
    </row>
    <row r="136" spans="1:8" ht="60.75" customHeight="1">
      <c r="A136" s="20" t="s">
        <v>16</v>
      </c>
      <c r="B136" s="21" t="s">
        <v>133</v>
      </c>
      <c r="C136" s="22" t="s">
        <v>173</v>
      </c>
      <c r="D136" s="23" t="s">
        <v>132</v>
      </c>
      <c r="E136" s="12" t="s">
        <v>397</v>
      </c>
      <c r="F136" s="10" t="s">
        <v>396</v>
      </c>
    </row>
    <row r="137" spans="1:8" ht="81.75" customHeight="1">
      <c r="A137" s="20" t="s">
        <v>17</v>
      </c>
      <c r="B137" s="21" t="s">
        <v>134</v>
      </c>
      <c r="C137" s="22" t="s">
        <v>176</v>
      </c>
      <c r="D137" s="23" t="s">
        <v>133</v>
      </c>
      <c r="E137" s="12" t="s">
        <v>398</v>
      </c>
      <c r="F137" s="10" t="s">
        <v>396</v>
      </c>
    </row>
    <row r="138" spans="1:8" ht="60.75" customHeight="1">
      <c r="A138" s="25" t="s">
        <v>18</v>
      </c>
      <c r="B138" s="23" t="s">
        <v>135</v>
      </c>
      <c r="C138" s="22" t="s">
        <v>179</v>
      </c>
      <c r="D138" s="23" t="s">
        <v>399</v>
      </c>
      <c r="E138" s="12" t="s">
        <v>400</v>
      </c>
      <c r="F138" s="10" t="s">
        <v>396</v>
      </c>
    </row>
    <row r="139" spans="1:8" ht="78" customHeight="1" thickBot="1">
      <c r="A139" s="20" t="s">
        <v>19</v>
      </c>
      <c r="B139" s="21" t="s">
        <v>136</v>
      </c>
      <c r="C139" s="26" t="s">
        <v>182</v>
      </c>
      <c r="D139" s="40" t="s">
        <v>401</v>
      </c>
      <c r="E139" s="12" t="s">
        <v>402</v>
      </c>
      <c r="F139" s="10" t="s">
        <v>396</v>
      </c>
    </row>
    <row r="140" spans="1:8" ht="48" customHeight="1" thickTop="1">
      <c r="A140" s="25" t="s">
        <v>20</v>
      </c>
      <c r="B140" s="23" t="s">
        <v>137</v>
      </c>
      <c r="C140" s="45"/>
    </row>
    <row r="141" spans="1:8" ht="63" customHeight="1" thickBot="1">
      <c r="A141" s="39" t="s">
        <v>39</v>
      </c>
      <c r="B141" s="27" t="s">
        <v>111</v>
      </c>
      <c r="C141" s="45"/>
    </row>
    <row r="142" spans="1:8" ht="17.5" thickTop="1"/>
  </sheetData>
  <autoFilter ref="A2:I141" xr:uid="{7BFF5EE1-64C4-4ADB-B5D9-F71E8EBFFA1D}">
    <filterColumn colId="0" showButton="0"/>
    <filterColumn colId="2" showButton="0"/>
  </autoFilter>
  <mergeCells count="23">
    <mergeCell ref="A118:B118"/>
    <mergeCell ref="C118:D118"/>
    <mergeCell ref="A129:B129"/>
    <mergeCell ref="C129:D129"/>
    <mergeCell ref="A76:B76"/>
    <mergeCell ref="C76:D76"/>
    <mergeCell ref="A89:B89"/>
    <mergeCell ref="C89:D89"/>
    <mergeCell ref="A108:B108"/>
    <mergeCell ref="C108:D108"/>
    <mergeCell ref="A32:B32"/>
    <mergeCell ref="C32:D32"/>
    <mergeCell ref="A47:B47"/>
    <mergeCell ref="C47:D47"/>
    <mergeCell ref="A60:B60"/>
    <mergeCell ref="C60:D60"/>
    <mergeCell ref="A15:B15"/>
    <mergeCell ref="C15:D15"/>
    <mergeCell ref="A1:B2"/>
    <mergeCell ref="C1:F1"/>
    <mergeCell ref="C2:D2"/>
    <mergeCell ref="A3:B3"/>
    <mergeCell ref="C3:D3"/>
  </mergeCells>
  <phoneticPr fontId="1" type="noConversion"/>
  <pageMargins left="0.70866141732283472" right="0.28000000000000003" top="0.74803149606299213" bottom="0.74803149606299213" header="0.31496062992125984" footer="0.31496062992125984"/>
  <pageSetup paperSize="9" scale="85" orientation="landscape" r:id="rId1"/>
  <rowBreaks count="9" manualBreakCount="9">
    <brk id="14" max="5" man="1"/>
    <brk id="31" max="5" man="1"/>
    <brk id="46" max="5" man="1"/>
    <brk id="59" max="5" man="1"/>
    <brk id="75" max="5" man="1"/>
    <brk id="88" max="5" man="1"/>
    <brk id="107" max="5" man="1"/>
    <brk id="117" max="5" man="1"/>
    <brk id="128"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5"/>
  <sheetViews>
    <sheetView view="pageBreakPreview" zoomScaleNormal="100" zoomScaleSheetLayoutView="100" workbookViewId="0">
      <selection sqref="A1:B1"/>
    </sheetView>
  </sheetViews>
  <sheetFormatPr defaultRowHeight="17"/>
  <cols>
    <col min="1" max="1" width="7.453125" bestFit="1" customWidth="1"/>
    <col min="2" max="2" width="76" customWidth="1"/>
    <col min="3" max="3" width="9.90625" customWidth="1"/>
  </cols>
  <sheetData>
    <row r="1" spans="1:5" ht="29.25" customHeight="1" thickTop="1">
      <c r="A1" s="61" t="s">
        <v>143</v>
      </c>
      <c r="B1" s="62"/>
      <c r="C1" s="2"/>
    </row>
    <row r="2" spans="1:5" ht="40.5" customHeight="1">
      <c r="A2" s="4" t="s">
        <v>2</v>
      </c>
      <c r="B2" s="5" t="s">
        <v>144</v>
      </c>
      <c r="C2" s="3"/>
      <c r="E2">
        <f>ROUNDUP(LEN(B2)/35,0)</f>
        <v>2</v>
      </c>
    </row>
    <row r="3" spans="1:5" ht="40.5" customHeight="1">
      <c r="A3" s="4" t="s">
        <v>11</v>
      </c>
      <c r="B3" s="5" t="s">
        <v>3</v>
      </c>
      <c r="C3" s="3"/>
      <c r="E3">
        <f t="shared" ref="E3:E62" si="0">ROUNDUP(LEN(B3)/35,0)</f>
        <v>2</v>
      </c>
    </row>
    <row r="4" spans="1:5" ht="58.5" customHeight="1">
      <c r="A4" s="4" t="s">
        <v>12</v>
      </c>
      <c r="B4" s="5" t="s">
        <v>4</v>
      </c>
      <c r="C4" s="3"/>
      <c r="E4">
        <f t="shared" si="0"/>
        <v>3</v>
      </c>
    </row>
    <row r="5" spans="1:5" ht="40.5" customHeight="1">
      <c r="A5" s="4" t="s">
        <v>13</v>
      </c>
      <c r="B5" s="5" t="s">
        <v>5</v>
      </c>
      <c r="C5" s="3"/>
      <c r="E5">
        <f t="shared" si="0"/>
        <v>2</v>
      </c>
    </row>
    <row r="6" spans="1:5" ht="58.5" customHeight="1">
      <c r="A6" s="4" t="s">
        <v>14</v>
      </c>
      <c r="B6" s="5" t="s">
        <v>6</v>
      </c>
      <c r="C6" s="3"/>
      <c r="E6">
        <f t="shared" si="0"/>
        <v>3</v>
      </c>
    </row>
    <row r="7" spans="1:5" ht="40.5" customHeight="1">
      <c r="A7" s="4" t="s">
        <v>15</v>
      </c>
      <c r="B7" s="5" t="s">
        <v>7</v>
      </c>
      <c r="C7" s="3"/>
      <c r="E7">
        <f t="shared" si="0"/>
        <v>2</v>
      </c>
    </row>
    <row r="8" spans="1:5" ht="40.5" customHeight="1">
      <c r="A8" s="4" t="s">
        <v>16</v>
      </c>
      <c r="B8" s="5" t="s">
        <v>8</v>
      </c>
      <c r="C8" s="3"/>
      <c r="E8">
        <f t="shared" si="0"/>
        <v>2</v>
      </c>
    </row>
    <row r="9" spans="1:5" ht="40.5" customHeight="1">
      <c r="A9" s="4" t="s">
        <v>17</v>
      </c>
      <c r="B9" s="5" t="s">
        <v>9</v>
      </c>
      <c r="C9" s="3"/>
      <c r="E9">
        <f t="shared" si="0"/>
        <v>2</v>
      </c>
    </row>
    <row r="10" spans="1:5" ht="58.5" customHeight="1">
      <c r="A10" s="4" t="s">
        <v>18</v>
      </c>
      <c r="B10" s="5" t="s">
        <v>10</v>
      </c>
      <c r="C10" s="3"/>
      <c r="E10">
        <f t="shared" si="0"/>
        <v>3</v>
      </c>
    </row>
    <row r="11" spans="1:5" ht="40.5" customHeight="1">
      <c r="A11" s="4" t="s">
        <v>19</v>
      </c>
      <c r="B11" s="5" t="s">
        <v>0</v>
      </c>
      <c r="C11" s="3"/>
      <c r="E11">
        <f t="shared" si="0"/>
        <v>2</v>
      </c>
    </row>
    <row r="12" spans="1:5" ht="40.5" customHeight="1" thickBot="1">
      <c r="A12" s="8" t="s">
        <v>20</v>
      </c>
      <c r="B12" s="9" t="s">
        <v>1</v>
      </c>
      <c r="C12" s="3"/>
      <c r="E12">
        <f t="shared" si="0"/>
        <v>2</v>
      </c>
    </row>
    <row r="13" spans="1:5" ht="29.25" customHeight="1" thickTop="1">
      <c r="A13" s="61" t="s">
        <v>21</v>
      </c>
      <c r="B13" s="62"/>
      <c r="C13" s="3"/>
      <c r="E13">
        <f t="shared" si="0"/>
        <v>0</v>
      </c>
    </row>
    <row r="14" spans="1:5" ht="31.5" customHeight="1">
      <c r="A14" s="4" t="s">
        <v>2</v>
      </c>
      <c r="B14" s="5" t="s">
        <v>37</v>
      </c>
      <c r="C14" s="3"/>
      <c r="E14">
        <f t="shared" si="0"/>
        <v>1</v>
      </c>
    </row>
    <row r="15" spans="1:5" ht="40.5" customHeight="1">
      <c r="A15" s="7" t="s">
        <v>22</v>
      </c>
      <c r="B15" s="5" t="s">
        <v>26</v>
      </c>
      <c r="C15" s="3"/>
      <c r="E15">
        <f t="shared" si="0"/>
        <v>2</v>
      </c>
    </row>
    <row r="16" spans="1:5" ht="40.5" customHeight="1">
      <c r="A16" s="7" t="s">
        <v>23</v>
      </c>
      <c r="B16" s="5" t="s">
        <v>27</v>
      </c>
      <c r="C16" s="3"/>
      <c r="E16">
        <f t="shared" si="0"/>
        <v>2</v>
      </c>
    </row>
    <row r="17" spans="1:5" ht="40.5" customHeight="1">
      <c r="A17" s="7" t="s">
        <v>24</v>
      </c>
      <c r="B17" s="5" t="s">
        <v>28</v>
      </c>
      <c r="C17" s="3"/>
      <c r="E17">
        <f t="shared" si="0"/>
        <v>2</v>
      </c>
    </row>
    <row r="18" spans="1:5" ht="40.5" customHeight="1">
      <c r="A18" s="7" t="s">
        <v>25</v>
      </c>
      <c r="B18" s="5" t="s">
        <v>29</v>
      </c>
      <c r="C18" s="3"/>
      <c r="E18">
        <f t="shared" si="0"/>
        <v>2</v>
      </c>
    </row>
    <row r="19" spans="1:5" ht="113.25" customHeight="1">
      <c r="A19" s="4" t="s">
        <v>11</v>
      </c>
      <c r="B19" s="5" t="s">
        <v>30</v>
      </c>
      <c r="C19" s="3"/>
      <c r="E19">
        <f t="shared" si="0"/>
        <v>6</v>
      </c>
    </row>
    <row r="20" spans="1:5" ht="40.5" customHeight="1">
      <c r="A20" s="4" t="s">
        <v>12</v>
      </c>
      <c r="B20" s="5" t="s">
        <v>31</v>
      </c>
      <c r="C20" s="3"/>
      <c r="E20">
        <f t="shared" si="0"/>
        <v>2</v>
      </c>
    </row>
    <row r="21" spans="1:5" ht="40.5" customHeight="1">
      <c r="A21" s="4" t="s">
        <v>13</v>
      </c>
      <c r="B21" s="5" t="s">
        <v>32</v>
      </c>
      <c r="C21" s="3"/>
      <c r="E21">
        <f t="shared" si="0"/>
        <v>2</v>
      </c>
    </row>
    <row r="22" spans="1:5" ht="40.5" customHeight="1">
      <c r="A22" s="4" t="s">
        <v>14</v>
      </c>
      <c r="B22" s="5" t="s">
        <v>33</v>
      </c>
      <c r="C22" s="3"/>
      <c r="E22">
        <f t="shared" si="0"/>
        <v>2</v>
      </c>
    </row>
    <row r="23" spans="1:5" ht="72.75" customHeight="1">
      <c r="A23" s="4" t="s">
        <v>15</v>
      </c>
      <c r="B23" s="5" t="s">
        <v>34</v>
      </c>
      <c r="C23" s="3"/>
      <c r="E23">
        <f t="shared" si="0"/>
        <v>4</v>
      </c>
    </row>
    <row r="24" spans="1:5" ht="58.5" customHeight="1">
      <c r="A24" s="4" t="s">
        <v>16</v>
      </c>
      <c r="B24" s="6" t="s">
        <v>35</v>
      </c>
      <c r="C24" s="3"/>
      <c r="E24">
        <f t="shared" si="0"/>
        <v>3</v>
      </c>
    </row>
    <row r="25" spans="1:5" ht="58.5" customHeight="1" thickBot="1">
      <c r="A25" s="8" t="s">
        <v>17</v>
      </c>
      <c r="B25" s="9" t="s">
        <v>36</v>
      </c>
      <c r="C25" s="3"/>
      <c r="E25">
        <f t="shared" si="0"/>
        <v>3</v>
      </c>
    </row>
    <row r="26" spans="1:5" ht="29.25" customHeight="1" thickTop="1">
      <c r="A26" s="61" t="s">
        <v>138</v>
      </c>
      <c r="B26" s="62"/>
      <c r="C26" s="3"/>
      <c r="E26">
        <f t="shared" si="0"/>
        <v>0</v>
      </c>
    </row>
    <row r="27" spans="1:5" ht="72.75" customHeight="1">
      <c r="A27" s="4" t="s">
        <v>2</v>
      </c>
      <c r="B27" s="5" t="s">
        <v>40</v>
      </c>
      <c r="C27" s="3"/>
      <c r="E27">
        <f t="shared" si="0"/>
        <v>4</v>
      </c>
    </row>
    <row r="28" spans="1:5" ht="31.5" customHeight="1">
      <c r="A28" s="4" t="s">
        <v>11</v>
      </c>
      <c r="B28" s="5" t="s">
        <v>41</v>
      </c>
      <c r="C28" s="3"/>
      <c r="E28">
        <f t="shared" si="0"/>
        <v>1</v>
      </c>
    </row>
    <row r="29" spans="1:5" ht="40.5" customHeight="1">
      <c r="A29" s="4" t="s">
        <v>12</v>
      </c>
      <c r="B29" s="5" t="s">
        <v>42</v>
      </c>
      <c r="C29" s="3"/>
      <c r="E29">
        <f t="shared" si="0"/>
        <v>2</v>
      </c>
    </row>
    <row r="30" spans="1:5" ht="90.75" customHeight="1">
      <c r="A30" s="4" t="s">
        <v>13</v>
      </c>
      <c r="B30" s="5" t="s">
        <v>43</v>
      </c>
      <c r="C30" s="3"/>
      <c r="E30">
        <f t="shared" si="0"/>
        <v>5</v>
      </c>
    </row>
    <row r="31" spans="1:5" ht="58.5" customHeight="1">
      <c r="A31" s="4" t="s">
        <v>14</v>
      </c>
      <c r="B31" s="5" t="s">
        <v>44</v>
      </c>
      <c r="C31" s="3"/>
      <c r="E31">
        <f t="shared" si="0"/>
        <v>3</v>
      </c>
    </row>
    <row r="32" spans="1:5" ht="40.5" customHeight="1">
      <c r="A32" s="4" t="s">
        <v>15</v>
      </c>
      <c r="B32" s="5" t="s">
        <v>45</v>
      </c>
      <c r="C32" s="3"/>
      <c r="E32">
        <f t="shared" si="0"/>
        <v>2</v>
      </c>
    </row>
    <row r="33" spans="1:5" ht="40.5" customHeight="1">
      <c r="A33" s="4" t="s">
        <v>16</v>
      </c>
      <c r="B33" s="5" t="s">
        <v>46</v>
      </c>
      <c r="C33" s="3"/>
      <c r="E33">
        <f t="shared" si="0"/>
        <v>2</v>
      </c>
    </row>
    <row r="34" spans="1:5" ht="40.5" customHeight="1">
      <c r="A34" s="4" t="s">
        <v>17</v>
      </c>
      <c r="B34" s="5" t="s">
        <v>47</v>
      </c>
      <c r="C34" s="3"/>
      <c r="E34">
        <f t="shared" si="0"/>
        <v>2</v>
      </c>
    </row>
    <row r="35" spans="1:5" ht="40.5" customHeight="1">
      <c r="A35" s="4" t="s">
        <v>18</v>
      </c>
      <c r="B35" s="5" t="s">
        <v>48</v>
      </c>
      <c r="C35" s="3"/>
      <c r="E35">
        <f t="shared" si="0"/>
        <v>2</v>
      </c>
    </row>
    <row r="36" spans="1:5" ht="40.5" customHeight="1">
      <c r="A36" s="4" t="s">
        <v>19</v>
      </c>
      <c r="B36" s="5" t="s">
        <v>49</v>
      </c>
      <c r="C36" s="3"/>
      <c r="E36">
        <f t="shared" si="0"/>
        <v>2</v>
      </c>
    </row>
    <row r="37" spans="1:5" ht="31.5" customHeight="1">
      <c r="A37" s="4" t="s">
        <v>20</v>
      </c>
      <c r="B37" s="6" t="s">
        <v>50</v>
      </c>
      <c r="C37" s="3"/>
      <c r="E37">
        <f t="shared" si="0"/>
        <v>1</v>
      </c>
    </row>
    <row r="38" spans="1:5" ht="31.5" customHeight="1" thickBot="1">
      <c r="A38" s="8" t="s">
        <v>145</v>
      </c>
      <c r="B38" s="9" t="s">
        <v>38</v>
      </c>
      <c r="C38" s="3"/>
      <c r="E38">
        <f t="shared" si="0"/>
        <v>1</v>
      </c>
    </row>
    <row r="39" spans="1:5" ht="29.25" customHeight="1" thickTop="1">
      <c r="A39" s="61" t="s">
        <v>139</v>
      </c>
      <c r="B39" s="62"/>
      <c r="C39" s="3"/>
      <c r="E39">
        <f t="shared" si="0"/>
        <v>0</v>
      </c>
    </row>
    <row r="40" spans="1:5" ht="58.5" customHeight="1">
      <c r="A40" s="4" t="s">
        <v>2</v>
      </c>
      <c r="B40" s="5" t="s">
        <v>51</v>
      </c>
      <c r="C40" s="3"/>
      <c r="E40">
        <f t="shared" si="0"/>
        <v>3</v>
      </c>
    </row>
    <row r="41" spans="1:5" ht="40.5" customHeight="1">
      <c r="A41" s="4" t="s">
        <v>11</v>
      </c>
      <c r="B41" s="5" t="s">
        <v>52</v>
      </c>
      <c r="C41" s="3"/>
      <c r="E41">
        <f t="shared" si="0"/>
        <v>2</v>
      </c>
    </row>
    <row r="42" spans="1:5" ht="58.5" customHeight="1">
      <c r="A42" s="4" t="s">
        <v>12</v>
      </c>
      <c r="B42" s="5" t="s">
        <v>53</v>
      </c>
      <c r="C42" s="3"/>
      <c r="E42">
        <f t="shared" si="0"/>
        <v>3</v>
      </c>
    </row>
    <row r="43" spans="1:5" ht="40.5" customHeight="1">
      <c r="A43" s="4" t="s">
        <v>13</v>
      </c>
      <c r="B43" s="5" t="s">
        <v>54</v>
      </c>
      <c r="C43" s="3"/>
      <c r="E43">
        <f t="shared" si="0"/>
        <v>2</v>
      </c>
    </row>
    <row r="44" spans="1:5" ht="90.75" customHeight="1">
      <c r="A44" s="4" t="s">
        <v>14</v>
      </c>
      <c r="B44" s="5" t="s">
        <v>55</v>
      </c>
      <c r="C44" s="3"/>
      <c r="E44">
        <f t="shared" si="0"/>
        <v>5</v>
      </c>
    </row>
    <row r="45" spans="1:5" ht="40.5" customHeight="1">
      <c r="A45" s="4" t="s">
        <v>15</v>
      </c>
      <c r="B45" s="5" t="s">
        <v>56</v>
      </c>
      <c r="C45" s="3"/>
      <c r="E45">
        <f t="shared" si="0"/>
        <v>2</v>
      </c>
    </row>
    <row r="46" spans="1:5" ht="58.5" customHeight="1">
      <c r="A46" s="4" t="s">
        <v>16</v>
      </c>
      <c r="B46" s="5" t="s">
        <v>57</v>
      </c>
      <c r="C46" s="3"/>
      <c r="E46">
        <f t="shared" si="0"/>
        <v>3</v>
      </c>
    </row>
    <row r="47" spans="1:5" ht="58.5" customHeight="1">
      <c r="A47" s="4" t="s">
        <v>17</v>
      </c>
      <c r="B47" s="5" t="s">
        <v>58</v>
      </c>
      <c r="C47" s="3"/>
      <c r="E47">
        <f t="shared" si="0"/>
        <v>3</v>
      </c>
    </row>
    <row r="48" spans="1:5" ht="40.5" customHeight="1">
      <c r="A48" s="4" t="s">
        <v>18</v>
      </c>
      <c r="B48" s="5" t="s">
        <v>59</v>
      </c>
      <c r="C48" s="3"/>
      <c r="E48">
        <f t="shared" si="0"/>
        <v>2</v>
      </c>
    </row>
    <row r="49" spans="1:5" ht="40.5" customHeight="1" thickBot="1">
      <c r="A49" s="8" t="s">
        <v>19</v>
      </c>
      <c r="B49" s="9" t="s">
        <v>60</v>
      </c>
      <c r="C49" s="3"/>
      <c r="E49">
        <f t="shared" si="0"/>
        <v>2</v>
      </c>
    </row>
    <row r="50" spans="1:5" ht="29.25" customHeight="1" thickTop="1">
      <c r="A50" s="61" t="s">
        <v>61</v>
      </c>
      <c r="B50" s="62"/>
      <c r="C50" s="3"/>
      <c r="E50">
        <f t="shared" si="0"/>
        <v>0</v>
      </c>
    </row>
    <row r="51" spans="1:5" ht="40.5" customHeight="1">
      <c r="A51" s="4" t="s">
        <v>2</v>
      </c>
      <c r="B51" s="5" t="s">
        <v>66</v>
      </c>
      <c r="C51" s="3"/>
      <c r="E51">
        <f t="shared" si="0"/>
        <v>2</v>
      </c>
    </row>
    <row r="52" spans="1:5" ht="72.75" customHeight="1">
      <c r="A52" s="4" t="s">
        <v>11</v>
      </c>
      <c r="B52" s="5" t="s">
        <v>67</v>
      </c>
      <c r="C52" s="3"/>
      <c r="E52">
        <f t="shared" si="0"/>
        <v>4</v>
      </c>
    </row>
    <row r="53" spans="1:5" ht="58.5" customHeight="1">
      <c r="A53" s="4" t="s">
        <v>12</v>
      </c>
      <c r="B53" s="5" t="s">
        <v>68</v>
      </c>
      <c r="C53" s="3"/>
      <c r="E53">
        <f t="shared" si="0"/>
        <v>3</v>
      </c>
    </row>
    <row r="54" spans="1:5" ht="40.5" customHeight="1">
      <c r="A54" s="4" t="s">
        <v>13</v>
      </c>
      <c r="B54" s="5" t="s">
        <v>69</v>
      </c>
      <c r="C54" s="3"/>
      <c r="E54">
        <f t="shared" si="0"/>
        <v>2</v>
      </c>
    </row>
    <row r="55" spans="1:5" ht="40.5" customHeight="1">
      <c r="A55" s="4" t="s">
        <v>14</v>
      </c>
      <c r="B55" s="5" t="s">
        <v>70</v>
      </c>
      <c r="C55" s="3"/>
      <c r="E55">
        <f t="shared" si="0"/>
        <v>2</v>
      </c>
    </row>
    <row r="56" spans="1:5" ht="31.5" customHeight="1">
      <c r="A56" s="4" t="s">
        <v>15</v>
      </c>
      <c r="B56" s="5" t="s">
        <v>71</v>
      </c>
      <c r="C56" s="3"/>
      <c r="E56">
        <f t="shared" si="0"/>
        <v>1</v>
      </c>
    </row>
    <row r="57" spans="1:5" ht="72.75" customHeight="1">
      <c r="A57" s="4" t="s">
        <v>16</v>
      </c>
      <c r="B57" s="5" t="s">
        <v>72</v>
      </c>
      <c r="C57" s="3"/>
      <c r="E57">
        <f t="shared" si="0"/>
        <v>4</v>
      </c>
    </row>
    <row r="58" spans="1:5" ht="72.75" customHeight="1">
      <c r="A58" s="4" t="s">
        <v>17</v>
      </c>
      <c r="B58" s="5" t="s">
        <v>73</v>
      </c>
      <c r="C58" s="3"/>
      <c r="E58">
        <f t="shared" si="0"/>
        <v>4</v>
      </c>
    </row>
    <row r="59" spans="1:5" ht="40.5" customHeight="1">
      <c r="A59" s="4" t="s">
        <v>18</v>
      </c>
      <c r="B59" s="5" t="s">
        <v>74</v>
      </c>
      <c r="C59" s="3"/>
      <c r="E59">
        <f t="shared" si="0"/>
        <v>2</v>
      </c>
    </row>
    <row r="60" spans="1:5" ht="58.5" customHeight="1">
      <c r="A60" s="4" t="s">
        <v>19</v>
      </c>
      <c r="B60" s="5" t="s">
        <v>75</v>
      </c>
      <c r="C60" s="3"/>
      <c r="E60">
        <f t="shared" si="0"/>
        <v>3</v>
      </c>
    </row>
    <row r="61" spans="1:5" ht="40.5" customHeight="1">
      <c r="A61" s="4" t="s">
        <v>62</v>
      </c>
      <c r="B61" s="5" t="s">
        <v>76</v>
      </c>
      <c r="C61" s="3"/>
      <c r="E61">
        <f t="shared" si="0"/>
        <v>2</v>
      </c>
    </row>
    <row r="62" spans="1:5" ht="40.5" customHeight="1">
      <c r="A62" s="4" t="s">
        <v>39</v>
      </c>
      <c r="B62" s="5" t="s">
        <v>79</v>
      </c>
      <c r="C62" s="3"/>
      <c r="E62">
        <f t="shared" si="0"/>
        <v>2</v>
      </c>
    </row>
    <row r="63" spans="1:5" ht="58.5" customHeight="1">
      <c r="A63" s="4" t="s">
        <v>63</v>
      </c>
      <c r="B63" s="5" t="s">
        <v>77</v>
      </c>
      <c r="C63" s="3"/>
      <c r="E63">
        <f t="shared" ref="E63:E121" si="1">ROUNDUP(LEN(B63)/35,0)</f>
        <v>3</v>
      </c>
    </row>
    <row r="64" spans="1:5" ht="40.5" customHeight="1">
      <c r="A64" s="4" t="s">
        <v>64</v>
      </c>
      <c r="B64" s="5" t="s">
        <v>78</v>
      </c>
      <c r="C64" s="3"/>
      <c r="E64">
        <f t="shared" si="1"/>
        <v>2</v>
      </c>
    </row>
    <row r="65" spans="1:5" ht="58.5" customHeight="1" thickBot="1">
      <c r="A65" s="8" t="s">
        <v>146</v>
      </c>
      <c r="B65" s="9" t="s">
        <v>80</v>
      </c>
      <c r="C65" s="3"/>
      <c r="E65">
        <f t="shared" si="1"/>
        <v>3</v>
      </c>
    </row>
    <row r="66" spans="1:5" ht="29.25" customHeight="1" thickTop="1">
      <c r="A66" s="61" t="s">
        <v>81</v>
      </c>
      <c r="B66" s="62"/>
      <c r="C66" s="3"/>
      <c r="E66">
        <f t="shared" si="1"/>
        <v>0</v>
      </c>
    </row>
    <row r="67" spans="1:5" ht="40.5" customHeight="1">
      <c r="A67" s="4" t="s">
        <v>2</v>
      </c>
      <c r="B67" s="5" t="s">
        <v>82</v>
      </c>
      <c r="C67" s="3"/>
      <c r="E67">
        <f t="shared" si="1"/>
        <v>2</v>
      </c>
    </row>
    <row r="68" spans="1:5" ht="40.5" customHeight="1">
      <c r="A68" s="4" t="s">
        <v>11</v>
      </c>
      <c r="B68" s="5" t="s">
        <v>83</v>
      </c>
      <c r="C68" s="3"/>
      <c r="E68">
        <f t="shared" si="1"/>
        <v>2</v>
      </c>
    </row>
    <row r="69" spans="1:5" ht="40.5" customHeight="1">
      <c r="A69" s="4" t="s">
        <v>12</v>
      </c>
      <c r="B69" s="5" t="s">
        <v>84</v>
      </c>
      <c r="C69" s="3"/>
      <c r="E69">
        <f t="shared" si="1"/>
        <v>2</v>
      </c>
    </row>
    <row r="70" spans="1:5" ht="31.5" customHeight="1">
      <c r="A70" s="4" t="s">
        <v>13</v>
      </c>
      <c r="B70" s="5" t="s">
        <v>85</v>
      </c>
      <c r="C70" s="3"/>
      <c r="E70">
        <f t="shared" si="1"/>
        <v>1</v>
      </c>
    </row>
    <row r="71" spans="1:5" ht="40.5" customHeight="1">
      <c r="A71" s="4" t="s">
        <v>14</v>
      </c>
      <c r="B71" s="5" t="s">
        <v>86</v>
      </c>
      <c r="C71" s="3"/>
      <c r="E71">
        <f t="shared" si="1"/>
        <v>2</v>
      </c>
    </row>
    <row r="72" spans="1:5" ht="58.5" customHeight="1">
      <c r="A72" s="4" t="s">
        <v>15</v>
      </c>
      <c r="B72" s="5" t="s">
        <v>87</v>
      </c>
      <c r="C72" s="3"/>
      <c r="E72">
        <f t="shared" si="1"/>
        <v>3</v>
      </c>
    </row>
    <row r="73" spans="1:5" ht="72.75" customHeight="1">
      <c r="A73" s="4" t="s">
        <v>16</v>
      </c>
      <c r="B73" s="5" t="s">
        <v>88</v>
      </c>
      <c r="C73" s="3"/>
      <c r="E73">
        <f t="shared" si="1"/>
        <v>4</v>
      </c>
    </row>
    <row r="74" spans="1:5" ht="58.5" customHeight="1">
      <c r="A74" s="4" t="s">
        <v>17</v>
      </c>
      <c r="B74" s="5" t="s">
        <v>89</v>
      </c>
      <c r="C74" s="3"/>
      <c r="E74">
        <f t="shared" si="1"/>
        <v>3</v>
      </c>
    </row>
    <row r="75" spans="1:5" ht="40.5" customHeight="1">
      <c r="A75" s="4" t="s">
        <v>18</v>
      </c>
      <c r="B75" s="5" t="s">
        <v>90</v>
      </c>
      <c r="C75" s="3"/>
      <c r="E75">
        <f t="shared" si="1"/>
        <v>2</v>
      </c>
    </row>
    <row r="76" spans="1:5" ht="72.75" customHeight="1" thickBot="1">
      <c r="A76" s="8" t="s">
        <v>19</v>
      </c>
      <c r="B76" s="9" t="s">
        <v>91</v>
      </c>
      <c r="C76" s="3"/>
      <c r="E76">
        <f t="shared" si="1"/>
        <v>4</v>
      </c>
    </row>
    <row r="77" spans="1:5" ht="29.25" customHeight="1" thickTop="1">
      <c r="A77" s="61" t="s">
        <v>140</v>
      </c>
      <c r="B77" s="62"/>
      <c r="C77" s="3"/>
      <c r="E77">
        <f t="shared" si="1"/>
        <v>0</v>
      </c>
    </row>
    <row r="78" spans="1:5" ht="40.5" customHeight="1">
      <c r="A78" s="4" t="s">
        <v>2</v>
      </c>
      <c r="B78" s="5" t="s">
        <v>93</v>
      </c>
      <c r="C78" s="3"/>
      <c r="E78">
        <f t="shared" si="1"/>
        <v>2</v>
      </c>
    </row>
    <row r="79" spans="1:5" ht="40.5" customHeight="1">
      <c r="A79" s="4" t="s">
        <v>11</v>
      </c>
      <c r="B79" s="5" t="s">
        <v>94</v>
      </c>
      <c r="C79" s="3"/>
      <c r="E79">
        <f t="shared" si="1"/>
        <v>2</v>
      </c>
    </row>
    <row r="80" spans="1:5" ht="40.5" customHeight="1">
      <c r="A80" s="4" t="s">
        <v>12</v>
      </c>
      <c r="B80" s="5" t="s">
        <v>95</v>
      </c>
      <c r="C80" s="3"/>
      <c r="E80">
        <f t="shared" si="1"/>
        <v>2</v>
      </c>
    </row>
    <row r="81" spans="1:5" ht="58.5" customHeight="1">
      <c r="A81" s="4" t="s">
        <v>13</v>
      </c>
      <c r="B81" s="5" t="s">
        <v>96</v>
      </c>
      <c r="C81" s="3"/>
      <c r="E81">
        <f t="shared" si="1"/>
        <v>3</v>
      </c>
    </row>
    <row r="82" spans="1:5" ht="40.5" customHeight="1">
      <c r="A82" s="4" t="s">
        <v>14</v>
      </c>
      <c r="B82" s="5" t="s">
        <v>97</v>
      </c>
      <c r="C82" s="3"/>
      <c r="E82">
        <f t="shared" si="1"/>
        <v>2</v>
      </c>
    </row>
    <row r="83" spans="1:5" ht="58.5" customHeight="1">
      <c r="A83" s="4" t="s">
        <v>15</v>
      </c>
      <c r="B83" s="5" t="s">
        <v>98</v>
      </c>
      <c r="C83" s="3"/>
      <c r="E83">
        <f t="shared" si="1"/>
        <v>3</v>
      </c>
    </row>
    <row r="84" spans="1:5" ht="58.5" customHeight="1">
      <c r="A84" s="4" t="s">
        <v>16</v>
      </c>
      <c r="B84" s="5" t="s">
        <v>99</v>
      </c>
      <c r="C84" s="3"/>
      <c r="E84">
        <f t="shared" si="1"/>
        <v>3</v>
      </c>
    </row>
    <row r="85" spans="1:5" ht="58.5" customHeight="1">
      <c r="A85" s="4" t="s">
        <v>17</v>
      </c>
      <c r="B85" s="5" t="s">
        <v>100</v>
      </c>
      <c r="C85" s="3"/>
      <c r="E85">
        <f t="shared" si="1"/>
        <v>3</v>
      </c>
    </row>
    <row r="86" spans="1:5" ht="31.5" customHeight="1">
      <c r="A86" s="4" t="s">
        <v>18</v>
      </c>
      <c r="B86" s="5" t="s">
        <v>101</v>
      </c>
      <c r="C86" s="3"/>
      <c r="E86">
        <f t="shared" si="1"/>
        <v>1</v>
      </c>
    </row>
    <row r="87" spans="1:5" ht="40.5" customHeight="1">
      <c r="A87" s="4" t="s">
        <v>19</v>
      </c>
      <c r="B87" s="5" t="s">
        <v>102</v>
      </c>
      <c r="C87" s="3"/>
      <c r="E87">
        <f t="shared" si="1"/>
        <v>2</v>
      </c>
    </row>
    <row r="88" spans="1:5" ht="40.5" customHeight="1">
      <c r="A88" s="4" t="s">
        <v>62</v>
      </c>
      <c r="B88" s="5" t="s">
        <v>103</v>
      </c>
      <c r="C88" s="3"/>
      <c r="E88">
        <f t="shared" si="1"/>
        <v>2</v>
      </c>
    </row>
    <row r="89" spans="1:5" ht="40.5" customHeight="1">
      <c r="A89" s="4" t="s">
        <v>39</v>
      </c>
      <c r="B89" s="5" t="s">
        <v>107</v>
      </c>
      <c r="C89" s="3"/>
      <c r="E89">
        <f t="shared" si="1"/>
        <v>2</v>
      </c>
    </row>
    <row r="90" spans="1:5" ht="40.5" customHeight="1">
      <c r="A90" s="4" t="s">
        <v>63</v>
      </c>
      <c r="B90" s="5" t="s">
        <v>108</v>
      </c>
      <c r="C90" s="3"/>
      <c r="E90">
        <f t="shared" si="1"/>
        <v>2</v>
      </c>
    </row>
    <row r="91" spans="1:5" ht="31.5" customHeight="1">
      <c r="A91" s="4" t="s">
        <v>64</v>
      </c>
      <c r="B91" s="5" t="s">
        <v>104</v>
      </c>
      <c r="C91" s="3"/>
      <c r="E91">
        <f t="shared" si="1"/>
        <v>1</v>
      </c>
    </row>
    <row r="92" spans="1:5" ht="40.5" customHeight="1">
      <c r="A92" s="4" t="s">
        <v>65</v>
      </c>
      <c r="B92" s="5" t="s">
        <v>109</v>
      </c>
      <c r="C92" s="3"/>
      <c r="E92">
        <f t="shared" si="1"/>
        <v>2</v>
      </c>
    </row>
    <row r="93" spans="1:5" ht="58.5" customHeight="1">
      <c r="A93" s="4" t="s">
        <v>92</v>
      </c>
      <c r="B93" s="5" t="s">
        <v>105</v>
      </c>
      <c r="C93" s="3"/>
      <c r="E93">
        <f t="shared" si="1"/>
        <v>3</v>
      </c>
    </row>
    <row r="94" spans="1:5" ht="40.5" customHeight="1" thickBot="1">
      <c r="A94" s="8" t="s">
        <v>147</v>
      </c>
      <c r="B94" s="9" t="s">
        <v>106</v>
      </c>
      <c r="C94" s="3"/>
      <c r="E94">
        <f t="shared" si="1"/>
        <v>2</v>
      </c>
    </row>
    <row r="95" spans="1:5" ht="29.25" customHeight="1" thickTop="1">
      <c r="A95" s="61" t="s">
        <v>141</v>
      </c>
      <c r="B95" s="62"/>
      <c r="C95" s="3"/>
      <c r="E95">
        <f t="shared" si="1"/>
        <v>0</v>
      </c>
    </row>
    <row r="96" spans="1:5" ht="40.5" customHeight="1">
      <c r="A96" s="4" t="s">
        <v>2</v>
      </c>
      <c r="B96" s="5" t="s">
        <v>112</v>
      </c>
      <c r="C96" s="3"/>
      <c r="E96">
        <f t="shared" si="1"/>
        <v>2</v>
      </c>
    </row>
    <row r="97" spans="1:5" ht="40.5" customHeight="1">
      <c r="A97" s="4" t="s">
        <v>11</v>
      </c>
      <c r="B97" s="5" t="s">
        <v>113</v>
      </c>
      <c r="C97" s="3"/>
      <c r="E97">
        <f t="shared" si="1"/>
        <v>2</v>
      </c>
    </row>
    <row r="98" spans="1:5" ht="58.5" customHeight="1">
      <c r="A98" s="4" t="s">
        <v>12</v>
      </c>
      <c r="B98" s="5" t="s">
        <v>114</v>
      </c>
      <c r="C98" s="3"/>
      <c r="E98">
        <f t="shared" si="1"/>
        <v>3</v>
      </c>
    </row>
    <row r="99" spans="1:5" ht="40.5" customHeight="1">
      <c r="A99" s="4" t="s">
        <v>13</v>
      </c>
      <c r="B99" s="5" t="s">
        <v>115</v>
      </c>
      <c r="C99" s="3"/>
      <c r="E99">
        <f t="shared" si="1"/>
        <v>2</v>
      </c>
    </row>
    <row r="100" spans="1:5" ht="40.5" customHeight="1">
      <c r="A100" s="4" t="s">
        <v>14</v>
      </c>
      <c r="B100" s="5" t="s">
        <v>116</v>
      </c>
      <c r="C100" s="3"/>
      <c r="E100">
        <f t="shared" si="1"/>
        <v>2</v>
      </c>
    </row>
    <row r="101" spans="1:5" ht="40.5" customHeight="1" thickBot="1">
      <c r="A101" s="8" t="s">
        <v>148</v>
      </c>
      <c r="B101" s="9" t="s">
        <v>117</v>
      </c>
      <c r="C101" s="3"/>
      <c r="E101">
        <f t="shared" si="1"/>
        <v>2</v>
      </c>
    </row>
    <row r="102" spans="1:5" ht="29.25" customHeight="1" thickTop="1">
      <c r="A102" s="61" t="s">
        <v>142</v>
      </c>
      <c r="B102" s="62"/>
      <c r="C102" s="3"/>
      <c r="E102">
        <f t="shared" si="1"/>
        <v>0</v>
      </c>
    </row>
    <row r="103" spans="1:5" ht="40.5" customHeight="1">
      <c r="A103" s="4" t="s">
        <v>2</v>
      </c>
      <c r="B103" s="5" t="s">
        <v>118</v>
      </c>
      <c r="C103" s="3"/>
      <c r="E103">
        <f t="shared" si="1"/>
        <v>2</v>
      </c>
    </row>
    <row r="104" spans="1:5" ht="40.5" customHeight="1">
      <c r="A104" s="4" t="s">
        <v>11</v>
      </c>
      <c r="B104" s="5" t="s">
        <v>119</v>
      </c>
      <c r="C104" s="3"/>
      <c r="E104">
        <f t="shared" si="1"/>
        <v>2</v>
      </c>
    </row>
    <row r="105" spans="1:5" ht="58.5" customHeight="1">
      <c r="A105" s="4" t="s">
        <v>12</v>
      </c>
      <c r="B105" s="5" t="s">
        <v>120</v>
      </c>
      <c r="C105" s="3"/>
      <c r="E105">
        <f t="shared" si="1"/>
        <v>3</v>
      </c>
    </row>
    <row r="106" spans="1:5" ht="58.5" customHeight="1">
      <c r="A106" s="4" t="s">
        <v>13</v>
      </c>
      <c r="B106" s="5" t="s">
        <v>121</v>
      </c>
      <c r="C106" s="3"/>
      <c r="E106">
        <f t="shared" si="1"/>
        <v>3</v>
      </c>
    </row>
    <row r="107" spans="1:5" ht="58.5" customHeight="1">
      <c r="A107" s="4" t="s">
        <v>14</v>
      </c>
      <c r="B107" s="5" t="s">
        <v>122</v>
      </c>
      <c r="C107" s="3"/>
      <c r="E107">
        <f t="shared" si="1"/>
        <v>3</v>
      </c>
    </row>
    <row r="108" spans="1:5" ht="58.5" customHeight="1">
      <c r="A108" s="4" t="s">
        <v>15</v>
      </c>
      <c r="B108" s="5" t="s">
        <v>123</v>
      </c>
      <c r="C108" s="3"/>
      <c r="E108">
        <f t="shared" si="1"/>
        <v>3</v>
      </c>
    </row>
    <row r="109" spans="1:5" ht="58.5" customHeight="1">
      <c r="A109" s="4" t="s">
        <v>16</v>
      </c>
      <c r="B109" s="5" t="s">
        <v>124</v>
      </c>
      <c r="C109" s="3"/>
      <c r="E109">
        <f t="shared" si="1"/>
        <v>3</v>
      </c>
    </row>
    <row r="110" spans="1:5" ht="58.5" customHeight="1">
      <c r="A110" s="4" t="s">
        <v>17</v>
      </c>
      <c r="B110" s="5" t="s">
        <v>125</v>
      </c>
      <c r="C110" s="3"/>
      <c r="E110">
        <f t="shared" si="1"/>
        <v>3</v>
      </c>
    </row>
    <row r="111" spans="1:5" ht="72.75" customHeight="1" thickBot="1">
      <c r="A111" s="8" t="s">
        <v>18</v>
      </c>
      <c r="B111" s="9" t="s">
        <v>126</v>
      </c>
      <c r="C111" s="3"/>
      <c r="E111">
        <f t="shared" si="1"/>
        <v>4</v>
      </c>
    </row>
    <row r="112" spans="1:5" ht="29.25" customHeight="1" thickTop="1">
      <c r="A112" s="61" t="s">
        <v>110</v>
      </c>
      <c r="B112" s="62"/>
      <c r="C112" s="3"/>
      <c r="E112">
        <f t="shared" si="1"/>
        <v>0</v>
      </c>
    </row>
    <row r="113" spans="1:5" ht="40.5" customHeight="1">
      <c r="A113" s="4" t="s">
        <v>2</v>
      </c>
      <c r="B113" s="5" t="s">
        <v>127</v>
      </c>
      <c r="C113" s="3"/>
      <c r="E113">
        <f t="shared" si="1"/>
        <v>2</v>
      </c>
    </row>
    <row r="114" spans="1:5" ht="31.5" customHeight="1">
      <c r="A114" s="4" t="s">
        <v>11</v>
      </c>
      <c r="B114" s="5" t="s">
        <v>128</v>
      </c>
      <c r="C114" s="3"/>
      <c r="E114">
        <f t="shared" si="1"/>
        <v>1</v>
      </c>
    </row>
    <row r="115" spans="1:5" ht="40.5" customHeight="1">
      <c r="A115" s="4" t="s">
        <v>12</v>
      </c>
      <c r="B115" s="5" t="s">
        <v>129</v>
      </c>
      <c r="C115" s="3"/>
      <c r="E115">
        <f t="shared" si="1"/>
        <v>2</v>
      </c>
    </row>
    <row r="116" spans="1:5" ht="31.5" customHeight="1">
      <c r="A116" s="4" t="s">
        <v>13</v>
      </c>
      <c r="B116" s="5" t="s">
        <v>130</v>
      </c>
      <c r="C116" s="3"/>
      <c r="E116">
        <f t="shared" si="1"/>
        <v>1</v>
      </c>
    </row>
    <row r="117" spans="1:5" ht="40.5" customHeight="1">
      <c r="A117" s="4" t="s">
        <v>14</v>
      </c>
      <c r="B117" s="5" t="s">
        <v>131</v>
      </c>
      <c r="C117" s="3"/>
      <c r="E117">
        <f t="shared" si="1"/>
        <v>2</v>
      </c>
    </row>
    <row r="118" spans="1:5" ht="40.5" customHeight="1">
      <c r="A118" s="4" t="s">
        <v>15</v>
      </c>
      <c r="B118" s="5" t="s">
        <v>132</v>
      </c>
      <c r="C118" s="3"/>
      <c r="E118">
        <f t="shared" si="1"/>
        <v>2</v>
      </c>
    </row>
    <row r="119" spans="1:5" ht="40.5" customHeight="1">
      <c r="A119" s="4" t="s">
        <v>16</v>
      </c>
      <c r="B119" s="5" t="s">
        <v>133</v>
      </c>
      <c r="C119" s="3"/>
      <c r="E119">
        <f t="shared" si="1"/>
        <v>2</v>
      </c>
    </row>
    <row r="120" spans="1:5" ht="58.5" customHeight="1">
      <c r="A120" s="4" t="s">
        <v>17</v>
      </c>
      <c r="B120" s="5" t="s">
        <v>134</v>
      </c>
      <c r="C120" s="3"/>
      <c r="E120">
        <f t="shared" si="1"/>
        <v>3</v>
      </c>
    </row>
    <row r="121" spans="1:5" ht="40.5" customHeight="1">
      <c r="A121" s="4" t="s">
        <v>18</v>
      </c>
      <c r="B121" s="5" t="s">
        <v>135</v>
      </c>
      <c r="C121" s="3"/>
      <c r="E121">
        <f t="shared" si="1"/>
        <v>2</v>
      </c>
    </row>
    <row r="122" spans="1:5" ht="58.5" customHeight="1">
      <c r="A122" s="4" t="s">
        <v>19</v>
      </c>
      <c r="B122" s="5" t="s">
        <v>136</v>
      </c>
      <c r="C122" s="3"/>
      <c r="E122">
        <f t="shared" ref="E122:E124" si="2">ROUNDUP(LEN(B122)/35,0)</f>
        <v>3</v>
      </c>
    </row>
    <row r="123" spans="1:5" ht="40.5" customHeight="1">
      <c r="A123" s="4" t="s">
        <v>62</v>
      </c>
      <c r="B123" s="5" t="s">
        <v>137</v>
      </c>
      <c r="C123" s="3"/>
      <c r="E123">
        <f t="shared" si="2"/>
        <v>2</v>
      </c>
    </row>
    <row r="124" spans="1:5" ht="40.5" customHeight="1" thickBot="1">
      <c r="A124" s="8" t="s">
        <v>149</v>
      </c>
      <c r="B124" s="9" t="s">
        <v>111</v>
      </c>
      <c r="C124" s="3"/>
      <c r="E124">
        <f t="shared" si="2"/>
        <v>2</v>
      </c>
    </row>
    <row r="125" spans="1:5" ht="17.5" thickTop="1"/>
  </sheetData>
  <autoFilter ref="E1:E124" xr:uid="{00000000-0009-0000-0000-000001000000}"/>
  <mergeCells count="10">
    <mergeCell ref="A26:B26"/>
    <mergeCell ref="A39:B39"/>
    <mergeCell ref="A50:B50"/>
    <mergeCell ref="A1:B1"/>
    <mergeCell ref="A13:B13"/>
    <mergeCell ref="A102:B102"/>
    <mergeCell ref="A112:B112"/>
    <mergeCell ref="A66:B66"/>
    <mergeCell ref="A77:B77"/>
    <mergeCell ref="A95:B95"/>
  </mergeCells>
  <phoneticPr fontId="1" type="noConversion"/>
  <pageMargins left="0.81" right="0.7" top="0.61" bottom="0.57999999999999996" header="0.3" footer="0.3"/>
  <pageSetup paperSize="9" orientation="portrait" r:id="rId1"/>
  <rowBreaks count="9" manualBreakCount="9">
    <brk id="12" max="1" man="1"/>
    <brk id="25" max="1" man="1"/>
    <brk id="38" max="1" man="1"/>
    <brk id="49" max="1" man="1"/>
    <brk id="65" max="1" man="1"/>
    <brk id="76" max="1" man="1"/>
    <brk id="94" max="1" man="1"/>
    <brk id="101" max="1" man="1"/>
    <brk id="111"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5</vt:i4>
      </vt:variant>
    </vt:vector>
  </HeadingPairs>
  <TitlesOfParts>
    <vt:vector size="9" baseType="lpstr">
      <vt:lpstr>(請填寫)115施政目標及重點</vt:lpstr>
      <vt:lpstr>縣長十大願景清單</vt:lpstr>
      <vt:lpstr>114施政目標及重點</vt:lpstr>
      <vt:lpstr>113施政目標及重點</vt:lpstr>
      <vt:lpstr>'(請填寫)115施政目標及重點'!Print_Area</vt:lpstr>
      <vt:lpstr>'113施政目標及重點'!Print_Area</vt:lpstr>
      <vt:lpstr>'114施政目標及重點'!Print_Area</vt:lpstr>
      <vt:lpstr>'(請填寫)115施政目標及重點'!Print_Titles</vt:lpstr>
      <vt:lpstr>'114施政目標及重點'!Print_Titles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銘慧 簡</cp:lastModifiedBy>
  <cp:lastPrinted>2025-07-21T06:28:17Z</cp:lastPrinted>
  <dcterms:created xsi:type="dcterms:W3CDTF">2024-07-29T03:35:09Z</dcterms:created>
  <dcterms:modified xsi:type="dcterms:W3CDTF">2025-07-21T06:28:19Z</dcterms:modified>
</cp:coreProperties>
</file>