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5_總預算編審\116年度(選舉年)\42_預算分配\1_發文\"/>
    </mc:Choice>
  </mc:AlternateContent>
  <xr:revisionPtr revIDLastSave="0" documentId="13_ncr:1_{E9A08513-F3E4-471A-87D4-AD756D98F7DD}" xr6:coauthVersionLast="47" xr6:coauthVersionMax="47" xr10:uidLastSave="{00000000-0000-0000-0000-000000000000}"/>
  <bookViews>
    <workbookView xWindow="-110" yWindow="-110" windowWidth="19420" windowHeight="10300" tabRatio="877" activeTab="7" xr2:uid="{8DC00988-FCC5-480D-899C-F54546E92C1D}"/>
  </bookViews>
  <sheets>
    <sheet name="說明" sheetId="9" r:id="rId1"/>
    <sheet name="歲入" sheetId="1" r:id="rId2"/>
    <sheet name="房屋建築" sheetId="3" r:id="rId3"/>
    <sheet name="其他建築" sheetId="4" r:id="rId4"/>
    <sheet name="交通及運輸" sheetId="5" r:id="rId5"/>
    <sheet name="資訊設備" sheetId="6" r:id="rId6"/>
    <sheet name="機械設備" sheetId="7" r:id="rId7"/>
    <sheet name="其他設備" sheetId="8" r:id="rId8"/>
    <sheet name="年度" sheetId="10" state="hidden" r:id="rId9"/>
  </sheets>
  <definedNames>
    <definedName name="_xlnm.Print_Area" localSheetId="4">交通及運輸!$A$1:$K$36</definedName>
    <definedName name="_xlnm.Print_Area" localSheetId="3">其他建築!$A$1:$K$36</definedName>
    <definedName name="_xlnm.Print_Area" localSheetId="7">其他設備!$A$1:$K$36</definedName>
    <definedName name="_xlnm.Print_Area" localSheetId="2">房屋建築!$A$1:$K$36</definedName>
    <definedName name="_xlnm.Print_Area" localSheetId="1">歲入!$A$1:$M$34</definedName>
    <definedName name="_xlnm.Print_Area" localSheetId="5">資訊設備!$A$1:$K$36</definedName>
    <definedName name="_xlnm.Print_Area" localSheetId="6">機械設備!$A$1:$K$36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3" l="1"/>
  <c r="J35" i="3" s="1"/>
  <c r="J14" i="3"/>
  <c r="J34" i="3" s="1"/>
  <c r="I15" i="3"/>
  <c r="I35" i="3" s="1"/>
  <c r="I14" i="3"/>
  <c r="I34" i="3" s="1"/>
  <c r="H15" i="3"/>
  <c r="H35" i="3" s="1"/>
  <c r="H14" i="3"/>
  <c r="H34" i="3" s="1"/>
  <c r="F15" i="3"/>
  <c r="F35" i="3" s="1"/>
  <c r="F14" i="3"/>
  <c r="F34" i="3" s="1"/>
  <c r="E15" i="3"/>
  <c r="E35" i="3" s="1"/>
  <c r="E14" i="3"/>
  <c r="E34" i="3" s="1"/>
  <c r="D15" i="3"/>
  <c r="D35" i="3" s="1"/>
  <c r="D14" i="3"/>
  <c r="D34" i="3" s="1"/>
  <c r="G15" i="3"/>
  <c r="G14" i="3"/>
  <c r="G34" i="3" s="1"/>
  <c r="B8" i="3" s="1"/>
  <c r="C15" i="3"/>
  <c r="C35" i="3" s="1"/>
  <c r="B9" i="3" s="1"/>
  <c r="C14" i="3"/>
  <c r="C34" i="3" s="1"/>
  <c r="B7" i="3" s="1"/>
  <c r="B14" i="3"/>
  <c r="B3" i="8"/>
  <c r="B3" i="7"/>
  <c r="B3" i="6"/>
  <c r="B3" i="5"/>
  <c r="B3" i="4"/>
  <c r="B3" i="3"/>
  <c r="G3" i="1"/>
  <c r="G27" i="4"/>
  <c r="G28" i="4"/>
  <c r="G29" i="4"/>
  <c r="G30" i="4"/>
  <c r="G31" i="4"/>
  <c r="G32" i="4"/>
  <c r="G33" i="4"/>
  <c r="G27" i="5"/>
  <c r="G28" i="5"/>
  <c r="G29" i="5"/>
  <c r="G30" i="5"/>
  <c r="G31" i="5"/>
  <c r="G32" i="5"/>
  <c r="G33" i="5"/>
  <c r="G27" i="6"/>
  <c r="G28" i="6"/>
  <c r="G29" i="6"/>
  <c r="G30" i="6"/>
  <c r="G31" i="6"/>
  <c r="G32" i="6"/>
  <c r="G33" i="6"/>
  <c r="G27" i="7"/>
  <c r="G28" i="7"/>
  <c r="G29" i="7"/>
  <c r="G30" i="7"/>
  <c r="G31" i="7"/>
  <c r="G32" i="7"/>
  <c r="G33" i="7"/>
  <c r="G27" i="8"/>
  <c r="G28" i="8"/>
  <c r="G29" i="8"/>
  <c r="G30" i="8"/>
  <c r="G31" i="8"/>
  <c r="G32" i="8"/>
  <c r="G33" i="8"/>
  <c r="G27" i="3"/>
  <c r="G28" i="3"/>
  <c r="G29" i="3"/>
  <c r="G30" i="3"/>
  <c r="G31" i="3"/>
  <c r="G32" i="3"/>
  <c r="G33" i="3"/>
  <c r="C27" i="4"/>
  <c r="C28" i="4"/>
  <c r="K28" i="4" s="1"/>
  <c r="C29" i="4"/>
  <c r="C30" i="4"/>
  <c r="C31" i="4"/>
  <c r="C32" i="4"/>
  <c r="K32" i="4" s="1"/>
  <c r="C33" i="4"/>
  <c r="C27" i="5"/>
  <c r="C28" i="5"/>
  <c r="C29" i="5"/>
  <c r="C30" i="5"/>
  <c r="C31" i="5"/>
  <c r="C32" i="5"/>
  <c r="C33" i="5"/>
  <c r="K32" i="5" s="1"/>
  <c r="C27" i="6"/>
  <c r="C28" i="6"/>
  <c r="K28" i="6" s="1"/>
  <c r="C29" i="6"/>
  <c r="C30" i="6"/>
  <c r="C31" i="6"/>
  <c r="C32" i="6"/>
  <c r="K32" i="6" s="1"/>
  <c r="C33" i="6"/>
  <c r="C27" i="7"/>
  <c r="C28" i="7"/>
  <c r="K28" i="7" s="1"/>
  <c r="C29" i="7"/>
  <c r="C30" i="7"/>
  <c r="K30" i="7" s="1"/>
  <c r="C31" i="7"/>
  <c r="C32" i="7"/>
  <c r="C33" i="7"/>
  <c r="C27" i="8"/>
  <c r="C28" i="8"/>
  <c r="K28" i="8" s="1"/>
  <c r="C29" i="8"/>
  <c r="C30" i="8"/>
  <c r="C31" i="8"/>
  <c r="C32" i="8"/>
  <c r="K32" i="8" s="1"/>
  <c r="C33" i="8"/>
  <c r="C27" i="3"/>
  <c r="C28" i="3"/>
  <c r="C29" i="3"/>
  <c r="C30" i="3"/>
  <c r="K30" i="3" s="1"/>
  <c r="C31" i="3"/>
  <c r="C32" i="3"/>
  <c r="C33" i="3"/>
  <c r="G17" i="4"/>
  <c r="G18" i="4"/>
  <c r="G19" i="4"/>
  <c r="G20" i="4"/>
  <c r="G21" i="4"/>
  <c r="G22" i="4"/>
  <c r="G23" i="4"/>
  <c r="G17" i="5"/>
  <c r="G18" i="5"/>
  <c r="G19" i="5"/>
  <c r="G20" i="5"/>
  <c r="G21" i="5"/>
  <c r="G22" i="5"/>
  <c r="G23" i="5"/>
  <c r="G17" i="6"/>
  <c r="G18" i="6"/>
  <c r="G19" i="6"/>
  <c r="G20" i="6"/>
  <c r="G21" i="6"/>
  <c r="G22" i="6"/>
  <c r="G23" i="6"/>
  <c r="G17" i="7"/>
  <c r="G18" i="7"/>
  <c r="G19" i="7"/>
  <c r="G20" i="7"/>
  <c r="G21" i="7"/>
  <c r="G22" i="7"/>
  <c r="G23" i="7"/>
  <c r="G17" i="8"/>
  <c r="G18" i="8"/>
  <c r="G19" i="8"/>
  <c r="G20" i="8"/>
  <c r="G21" i="8"/>
  <c r="G22" i="8"/>
  <c r="G23" i="8"/>
  <c r="G17" i="3"/>
  <c r="G18" i="3"/>
  <c r="G19" i="3"/>
  <c r="G20" i="3"/>
  <c r="G21" i="3"/>
  <c r="G22" i="3"/>
  <c r="G23" i="3"/>
  <c r="C17" i="4"/>
  <c r="C18" i="4"/>
  <c r="K18" i="4" s="1"/>
  <c r="C19" i="4"/>
  <c r="C20" i="4"/>
  <c r="C21" i="4"/>
  <c r="C22" i="4"/>
  <c r="K22" i="4" s="1"/>
  <c r="C23" i="4"/>
  <c r="C17" i="5"/>
  <c r="C18" i="5"/>
  <c r="C19" i="5"/>
  <c r="C20" i="5"/>
  <c r="K20" i="5" s="1"/>
  <c r="C21" i="5"/>
  <c r="C22" i="5"/>
  <c r="C23" i="5"/>
  <c r="C17" i="6"/>
  <c r="C18" i="6"/>
  <c r="K18" i="6" s="1"/>
  <c r="C19" i="6"/>
  <c r="C20" i="6"/>
  <c r="C21" i="6"/>
  <c r="C22" i="6"/>
  <c r="K22" i="6" s="1"/>
  <c r="C23" i="6"/>
  <c r="C17" i="7"/>
  <c r="C18" i="7"/>
  <c r="K18" i="7" s="1"/>
  <c r="C19" i="7"/>
  <c r="C20" i="7"/>
  <c r="C21" i="7"/>
  <c r="C22" i="7"/>
  <c r="K22" i="7" s="1"/>
  <c r="C23" i="7"/>
  <c r="C17" i="8"/>
  <c r="C18" i="8"/>
  <c r="K18" i="8" s="1"/>
  <c r="C19" i="8"/>
  <c r="C20" i="8"/>
  <c r="C21" i="8"/>
  <c r="C22" i="8"/>
  <c r="C23" i="8"/>
  <c r="C17" i="3"/>
  <c r="C18" i="3"/>
  <c r="K18" i="3" s="1"/>
  <c r="C19" i="3"/>
  <c r="C20" i="3"/>
  <c r="K20" i="3" s="1"/>
  <c r="C21" i="3"/>
  <c r="C22" i="3"/>
  <c r="K22" i="3" s="1"/>
  <c r="C23" i="3"/>
  <c r="B14" i="4"/>
  <c r="B34" i="4" s="1"/>
  <c r="B14" i="5"/>
  <c r="B34" i="5" s="1"/>
  <c r="B14" i="6"/>
  <c r="B34" i="6" s="1"/>
  <c r="B14" i="7"/>
  <c r="B34" i="7" s="1"/>
  <c r="B14" i="8"/>
  <c r="B34" i="8" s="1"/>
  <c r="C26" i="4"/>
  <c r="C26" i="5"/>
  <c r="C26" i="6"/>
  <c r="C26" i="7"/>
  <c r="C26" i="8"/>
  <c r="C26" i="3"/>
  <c r="B24" i="4"/>
  <c r="B24" i="5"/>
  <c r="B24" i="6"/>
  <c r="B24" i="7"/>
  <c r="B24" i="8"/>
  <c r="B24" i="3"/>
  <c r="I24" i="4"/>
  <c r="J24" i="4"/>
  <c r="I25" i="4"/>
  <c r="J25" i="4"/>
  <c r="I24" i="5"/>
  <c r="J24" i="5"/>
  <c r="I25" i="5"/>
  <c r="J25" i="5"/>
  <c r="I24" i="6"/>
  <c r="J24" i="6"/>
  <c r="I25" i="6"/>
  <c r="J25" i="6"/>
  <c r="I24" i="7"/>
  <c r="J24" i="7"/>
  <c r="I25" i="7"/>
  <c r="J25" i="7"/>
  <c r="I24" i="8"/>
  <c r="J24" i="8"/>
  <c r="I25" i="8"/>
  <c r="J25" i="8"/>
  <c r="I24" i="3"/>
  <c r="J24" i="3"/>
  <c r="I25" i="3"/>
  <c r="J25" i="3"/>
  <c r="H25" i="4"/>
  <c r="H25" i="5"/>
  <c r="H25" i="6"/>
  <c r="H25" i="7"/>
  <c r="G25" i="7" s="1"/>
  <c r="H25" i="8"/>
  <c r="G25" i="8" s="1"/>
  <c r="H25" i="3"/>
  <c r="H24" i="4"/>
  <c r="H24" i="5"/>
  <c r="H24" i="6"/>
  <c r="H24" i="7"/>
  <c r="G24" i="7" s="1"/>
  <c r="H24" i="8"/>
  <c r="G24" i="8" s="1"/>
  <c r="H24" i="3"/>
  <c r="E24" i="4"/>
  <c r="F24" i="4"/>
  <c r="E25" i="4"/>
  <c r="F25" i="4"/>
  <c r="E24" i="5"/>
  <c r="F24" i="5"/>
  <c r="E25" i="5"/>
  <c r="F25" i="5"/>
  <c r="E24" i="6"/>
  <c r="F24" i="6"/>
  <c r="E25" i="6"/>
  <c r="F25" i="6"/>
  <c r="E24" i="7"/>
  <c r="F24" i="7"/>
  <c r="E25" i="7"/>
  <c r="F25" i="7"/>
  <c r="E24" i="8"/>
  <c r="F24" i="8"/>
  <c r="E25" i="8"/>
  <c r="F25" i="8"/>
  <c r="E24" i="3"/>
  <c r="F24" i="3"/>
  <c r="E25" i="3"/>
  <c r="F25" i="3"/>
  <c r="D25" i="4"/>
  <c r="D25" i="5"/>
  <c r="D25" i="6"/>
  <c r="D25" i="7"/>
  <c r="C25" i="7" s="1"/>
  <c r="D25" i="8"/>
  <c r="C25" i="8" s="1"/>
  <c r="D25" i="3"/>
  <c r="C25" i="3" s="1"/>
  <c r="D24" i="4"/>
  <c r="D24" i="5"/>
  <c r="D24" i="6"/>
  <c r="D24" i="7"/>
  <c r="D24" i="8"/>
  <c r="D24" i="3"/>
  <c r="I14" i="4"/>
  <c r="I34" i="4" s="1"/>
  <c r="J14" i="4"/>
  <c r="J34" i="4" s="1"/>
  <c r="I15" i="4"/>
  <c r="I35" i="4" s="1"/>
  <c r="J15" i="4"/>
  <c r="J35" i="4" s="1"/>
  <c r="I14" i="5"/>
  <c r="I34" i="5" s="1"/>
  <c r="J14" i="5"/>
  <c r="J34" i="5" s="1"/>
  <c r="I15" i="5"/>
  <c r="I35" i="5" s="1"/>
  <c r="J15" i="5"/>
  <c r="J35" i="5" s="1"/>
  <c r="I14" i="6"/>
  <c r="I34" i="6" s="1"/>
  <c r="J14" i="6"/>
  <c r="J34" i="6" s="1"/>
  <c r="I15" i="6"/>
  <c r="I35" i="6" s="1"/>
  <c r="J15" i="6"/>
  <c r="J35" i="6" s="1"/>
  <c r="I14" i="7"/>
  <c r="I34" i="7" s="1"/>
  <c r="J14" i="7"/>
  <c r="J34" i="7" s="1"/>
  <c r="I15" i="7"/>
  <c r="I35" i="7" s="1"/>
  <c r="J15" i="7"/>
  <c r="J35" i="7" s="1"/>
  <c r="I14" i="8"/>
  <c r="I34" i="8" s="1"/>
  <c r="J14" i="8"/>
  <c r="J34" i="8" s="1"/>
  <c r="I15" i="8"/>
  <c r="I35" i="8" s="1"/>
  <c r="J15" i="8"/>
  <c r="J35" i="8" s="1"/>
  <c r="H15" i="4"/>
  <c r="H35" i="4" s="1"/>
  <c r="H15" i="5"/>
  <c r="H15" i="6"/>
  <c r="H15" i="7"/>
  <c r="H15" i="8"/>
  <c r="H14" i="4"/>
  <c r="H34" i="4" s="1"/>
  <c r="H14" i="5"/>
  <c r="H34" i="5" s="1"/>
  <c r="H14" i="6"/>
  <c r="H34" i="6" s="1"/>
  <c r="H14" i="7"/>
  <c r="H34" i="7" s="1"/>
  <c r="H14" i="8"/>
  <c r="H34" i="8" s="1"/>
  <c r="E14" i="4"/>
  <c r="E34" i="4" s="1"/>
  <c r="F14" i="4"/>
  <c r="F34" i="4" s="1"/>
  <c r="E15" i="4"/>
  <c r="E35" i="4" s="1"/>
  <c r="F15" i="4"/>
  <c r="F35" i="4" s="1"/>
  <c r="E14" i="5"/>
  <c r="E34" i="5" s="1"/>
  <c r="F14" i="5"/>
  <c r="F34" i="5" s="1"/>
  <c r="E15" i="5"/>
  <c r="E35" i="5" s="1"/>
  <c r="F15" i="5"/>
  <c r="F35" i="5" s="1"/>
  <c r="E14" i="6"/>
  <c r="E34" i="6" s="1"/>
  <c r="F14" i="6"/>
  <c r="F34" i="6" s="1"/>
  <c r="E15" i="6"/>
  <c r="E35" i="6" s="1"/>
  <c r="F15" i="6"/>
  <c r="F35" i="6" s="1"/>
  <c r="E14" i="7"/>
  <c r="E34" i="7" s="1"/>
  <c r="F14" i="7"/>
  <c r="F34" i="7" s="1"/>
  <c r="E15" i="7"/>
  <c r="E35" i="7" s="1"/>
  <c r="F15" i="7"/>
  <c r="F35" i="7" s="1"/>
  <c r="E14" i="8"/>
  <c r="E34" i="8" s="1"/>
  <c r="F14" i="8"/>
  <c r="F34" i="8" s="1"/>
  <c r="E15" i="8"/>
  <c r="E35" i="8" s="1"/>
  <c r="F15" i="8"/>
  <c r="F35" i="8" s="1"/>
  <c r="D15" i="4"/>
  <c r="D35" i="4" s="1"/>
  <c r="D15" i="5"/>
  <c r="D35" i="5" s="1"/>
  <c r="D15" i="6"/>
  <c r="D35" i="6" s="1"/>
  <c r="D15" i="7"/>
  <c r="D35" i="7" s="1"/>
  <c r="D15" i="8"/>
  <c r="D35" i="8" s="1"/>
  <c r="D14" i="4"/>
  <c r="D34" i="4" s="1"/>
  <c r="D14" i="5"/>
  <c r="D34" i="5" s="1"/>
  <c r="D14" i="6"/>
  <c r="D34" i="6" s="1"/>
  <c r="D14" i="7"/>
  <c r="D34" i="7" s="1"/>
  <c r="D14" i="8"/>
  <c r="D34" i="8" s="1"/>
  <c r="G16" i="3"/>
  <c r="G16" i="4"/>
  <c r="G16" i="5"/>
  <c r="G16" i="6"/>
  <c r="G16" i="7"/>
  <c r="G16" i="8"/>
  <c r="C16" i="3"/>
  <c r="K16" i="3" s="1"/>
  <c r="C16" i="4"/>
  <c r="K16" i="4" s="1"/>
  <c r="C16" i="5"/>
  <c r="K16" i="5" s="1"/>
  <c r="C16" i="6"/>
  <c r="K16" i="6" s="1"/>
  <c r="C16" i="7"/>
  <c r="K16" i="7" s="1"/>
  <c r="C16" i="8"/>
  <c r="K16" i="8" s="1"/>
  <c r="G26" i="8"/>
  <c r="G26" i="7"/>
  <c r="C15" i="7"/>
  <c r="C35" i="7" s="1"/>
  <c r="B9" i="7" s="1"/>
  <c r="G14" i="7"/>
  <c r="G34" i="7" s="1"/>
  <c r="B8" i="7" s="1"/>
  <c r="G26" i="6"/>
  <c r="G25" i="6"/>
  <c r="C25" i="6"/>
  <c r="G24" i="6"/>
  <c r="C14" i="6"/>
  <c r="G26" i="5"/>
  <c r="C25" i="5"/>
  <c r="G24" i="5"/>
  <c r="G26" i="4"/>
  <c r="C25" i="4"/>
  <c r="G24" i="4"/>
  <c r="C24" i="4"/>
  <c r="C15" i="4"/>
  <c r="C35" i="4" s="1"/>
  <c r="B9" i="4" s="1"/>
  <c r="G14" i="4"/>
  <c r="G34" i="4" s="1"/>
  <c r="B8" i="4" s="1"/>
  <c r="G24" i="3"/>
  <c r="G26" i="3"/>
  <c r="C24" i="3"/>
  <c r="K30" i="5" l="1"/>
  <c r="K30" i="4"/>
  <c r="K28" i="3"/>
  <c r="K22" i="5"/>
  <c r="K20" i="7"/>
  <c r="K22" i="8"/>
  <c r="K26" i="4"/>
  <c r="K26" i="5"/>
  <c r="K26" i="7"/>
  <c r="K26" i="3"/>
  <c r="K28" i="5"/>
  <c r="K30" i="6"/>
  <c r="K32" i="7"/>
  <c r="K30" i="8"/>
  <c r="K32" i="3"/>
  <c r="K20" i="4"/>
  <c r="K18" i="5"/>
  <c r="K20" i="6"/>
  <c r="K20" i="8"/>
  <c r="K26" i="6"/>
  <c r="K26" i="8"/>
  <c r="K14" i="3"/>
  <c r="B34" i="3"/>
  <c r="C5" i="4"/>
  <c r="C5" i="5"/>
  <c r="C5" i="6"/>
  <c r="C5" i="7"/>
  <c r="C5" i="8"/>
  <c r="G15" i="5"/>
  <c r="H35" i="5"/>
  <c r="G15" i="6"/>
  <c r="G35" i="6" s="1"/>
  <c r="B10" i="6" s="1"/>
  <c r="H35" i="6"/>
  <c r="G15" i="7"/>
  <c r="G35" i="7" s="1"/>
  <c r="B10" i="7" s="1"/>
  <c r="H35" i="7"/>
  <c r="G15" i="8"/>
  <c r="G35" i="8" s="1"/>
  <c r="B10" i="8" s="1"/>
  <c r="H35" i="8"/>
  <c r="G25" i="5"/>
  <c r="C24" i="6"/>
  <c r="C14" i="5"/>
  <c r="C34" i="5" s="1"/>
  <c r="C24" i="8"/>
  <c r="K24" i="8" s="1"/>
  <c r="C14" i="4"/>
  <c r="C34" i="4" s="1"/>
  <c r="G25" i="3"/>
  <c r="C24" i="5"/>
  <c r="G14" i="6"/>
  <c r="G34" i="6" s="1"/>
  <c r="B8" i="6" s="1"/>
  <c r="G25" i="4"/>
  <c r="K24" i="4" s="1"/>
  <c r="C24" i="7"/>
  <c r="K24" i="7" s="1"/>
  <c r="G14" i="8"/>
  <c r="G34" i="8" s="1"/>
  <c r="B8" i="8" s="1"/>
  <c r="G15" i="4"/>
  <c r="G35" i="4" s="1"/>
  <c r="B10" i="4" s="1"/>
  <c r="G14" i="5"/>
  <c r="G34" i="5" s="1"/>
  <c r="B8" i="5" s="1"/>
  <c r="C15" i="6"/>
  <c r="C14" i="8"/>
  <c r="C34" i="8" s="1"/>
  <c r="C14" i="7"/>
  <c r="C15" i="5"/>
  <c r="C35" i="5" s="1"/>
  <c r="B9" i="5" s="1"/>
  <c r="C15" i="8"/>
  <c r="C35" i="8" s="1"/>
  <c r="B9" i="8" s="1"/>
  <c r="K34" i="3" l="1"/>
  <c r="C5" i="3"/>
  <c r="K14" i="5"/>
  <c r="G35" i="5"/>
  <c r="B10" i="5" s="1"/>
  <c r="K14" i="8"/>
  <c r="K24" i="6"/>
  <c r="C34" i="6"/>
  <c r="K34" i="5"/>
  <c r="B7" i="5"/>
  <c r="K34" i="4"/>
  <c r="B7" i="4"/>
  <c r="K24" i="3"/>
  <c r="G35" i="3"/>
  <c r="B10" i="3" s="1"/>
  <c r="K14" i="6"/>
  <c r="C35" i="6"/>
  <c r="B9" i="6" s="1"/>
  <c r="K34" i="8"/>
  <c r="B7" i="8"/>
  <c r="K14" i="7"/>
  <c r="C34" i="7"/>
  <c r="K14" i="4"/>
  <c r="K24" i="5"/>
  <c r="K34" i="6" l="1"/>
  <c r="B7" i="6"/>
  <c r="K34" i="7"/>
  <c r="B7" i="7"/>
</calcChain>
</file>

<file path=xl/sharedStrings.xml><?xml version="1.0" encoding="utf-8"?>
<sst xmlns="http://schemas.openxmlformats.org/spreadsheetml/2006/main" count="367" uniqueCount="75">
  <si>
    <t>款</t>
    <phoneticPr fontId="1" type="noConversion"/>
  </si>
  <si>
    <t>項</t>
    <phoneticPr fontId="1" type="noConversion"/>
  </si>
  <si>
    <t>目</t>
    <phoneticPr fontId="1" type="noConversion"/>
  </si>
  <si>
    <t>二月分配數</t>
    <phoneticPr fontId="1" type="noConversion"/>
  </si>
  <si>
    <t>三月分配數</t>
    <phoneticPr fontId="1" type="noConversion"/>
  </si>
  <si>
    <t>四月分配數</t>
    <phoneticPr fontId="1" type="noConversion"/>
  </si>
  <si>
    <t>五月分配數</t>
    <phoneticPr fontId="1" type="noConversion"/>
  </si>
  <si>
    <t>六月分配數</t>
    <phoneticPr fontId="1" type="noConversion"/>
  </si>
  <si>
    <r>
      <t xml:space="preserve">  </t>
    </r>
    <r>
      <rPr>
        <sz val="16"/>
        <rFont val="標楷體"/>
        <family val="4"/>
        <charset val="136"/>
      </rPr>
      <t xml:space="preserve">    </t>
    </r>
    <phoneticPr fontId="1" type="noConversion"/>
  </si>
  <si>
    <t>歲入預算分配表</t>
    <phoneticPr fontId="1" type="noConversion"/>
  </si>
  <si>
    <t>經常門或資本門</t>
    <phoneticPr fontId="1" type="noConversion"/>
  </si>
  <si>
    <t>全年度
預算數</t>
    <phoneticPr fontId="1" type="noConversion"/>
  </si>
  <si>
    <r>
      <t xml:space="preserve">             </t>
    </r>
    <r>
      <rPr>
        <sz val="12"/>
        <rFont val="標楷體"/>
        <family val="4"/>
        <charset val="136"/>
      </rPr>
      <t>科</t>
    </r>
    <r>
      <rPr>
        <sz val="12"/>
        <rFont val="Times New Roman"/>
        <family val="1"/>
      </rPr>
      <t xml:space="preserve">                    </t>
    </r>
    <r>
      <rPr>
        <sz val="12"/>
        <rFont val="標楷體"/>
        <family val="4"/>
        <charset val="136"/>
      </rPr>
      <t>目</t>
    </r>
    <phoneticPr fontId="1" type="noConversion"/>
  </si>
  <si>
    <r>
      <t>名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稱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及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編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號</t>
    </r>
    <phoneticPr fontId="1" type="noConversion"/>
  </si>
  <si>
    <t>X</t>
    <phoneticPr fontId="1" type="noConversion"/>
  </si>
  <si>
    <t>XX000000000</t>
    <phoneticPr fontId="1" type="noConversion"/>
  </si>
  <si>
    <r>
      <t>(</t>
    </r>
    <r>
      <rPr>
        <sz val="12"/>
        <rFont val="標楷體"/>
        <family val="4"/>
        <charset val="136"/>
      </rPr>
      <t>來源別</t>
    </r>
    <r>
      <rPr>
        <sz val="12"/>
        <rFont val="Times New Roman"/>
        <family val="1"/>
      </rPr>
      <t>)</t>
    </r>
    <phoneticPr fontId="1" type="noConversion"/>
  </si>
  <si>
    <r>
      <t>合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計</t>
    </r>
    <phoneticPr fontId="1" type="noConversion"/>
  </si>
  <si>
    <r>
      <t>(</t>
    </r>
    <r>
      <rPr>
        <u/>
        <sz val="14"/>
        <rFont val="標楷體"/>
        <family val="4"/>
        <charset val="136"/>
      </rPr>
      <t>機關名稱</t>
    </r>
    <r>
      <rPr>
        <u/>
        <sz val="14"/>
        <rFont val="Times New Roman"/>
        <family val="1"/>
      </rPr>
      <t>)</t>
    </r>
    <phoneticPr fontId="1" type="noConversion"/>
  </si>
  <si>
    <t>第一期小計</t>
    <phoneticPr fontId="1" type="noConversion"/>
  </si>
  <si>
    <t>第三期小計</t>
    <phoneticPr fontId="1" type="noConversion"/>
  </si>
  <si>
    <t>一月分配數</t>
    <phoneticPr fontId="1" type="noConversion"/>
  </si>
  <si>
    <t>第二期小計</t>
    <phoneticPr fontId="1" type="noConversion"/>
  </si>
  <si>
    <t>七月分配數</t>
    <phoneticPr fontId="1" type="noConversion"/>
  </si>
  <si>
    <t>八月分配數</t>
    <phoneticPr fontId="1" type="noConversion"/>
  </si>
  <si>
    <t>九月分配數</t>
    <phoneticPr fontId="1" type="noConversion"/>
  </si>
  <si>
    <t>第四期小計</t>
    <phoneticPr fontId="1" type="noConversion"/>
  </si>
  <si>
    <t>十月分配數</t>
    <phoneticPr fontId="1" type="noConversion"/>
  </si>
  <si>
    <t>十一月分配數</t>
    <phoneticPr fontId="1" type="noConversion"/>
  </si>
  <si>
    <t>十二月分配數</t>
    <phoneticPr fontId="1" type="noConversion"/>
  </si>
  <si>
    <t xml:space="preserve">    XXXXXXXX00</t>
    <phoneticPr fontId="1" type="noConversion"/>
  </si>
  <si>
    <r>
      <t xml:space="preserve">    (</t>
    </r>
    <r>
      <rPr>
        <sz val="12"/>
        <rFont val="標楷體"/>
        <family val="4"/>
        <charset val="136"/>
      </rPr>
      <t>子目</t>
    </r>
    <r>
      <rPr>
        <sz val="12"/>
        <rFont val="Times New Roman"/>
        <family val="1"/>
      </rPr>
      <t>)</t>
    </r>
    <phoneticPr fontId="1" type="noConversion"/>
  </si>
  <si>
    <t xml:space="preserve">        XXXXXXXXX</t>
    <phoneticPr fontId="1" type="noConversion"/>
  </si>
  <si>
    <r>
      <t xml:space="preserve">        (</t>
    </r>
    <r>
      <rPr>
        <sz val="12"/>
        <rFont val="標楷體"/>
        <family val="4"/>
        <charset val="136"/>
      </rPr>
      <t>細目</t>
    </r>
    <r>
      <rPr>
        <sz val="12"/>
        <rFont val="Times New Roman"/>
        <family val="1"/>
      </rPr>
      <t>)</t>
    </r>
    <phoneticPr fontId="1" type="noConversion"/>
  </si>
  <si>
    <t>製表人</t>
    <phoneticPr fontId="1" type="noConversion"/>
  </si>
  <si>
    <t>單位主管</t>
    <phoneticPr fontId="1" type="noConversion"/>
  </si>
  <si>
    <t>機關長官</t>
    <phoneticPr fontId="1" type="noConversion"/>
  </si>
  <si>
    <t>單位：千元</t>
    <phoneticPr fontId="1" type="noConversion"/>
  </si>
  <si>
    <t>全  頁第  頁</t>
    <phoneticPr fontId="1" type="noConversion"/>
  </si>
  <si>
    <t>歲出分配預算與計畫配合表</t>
    <phoneticPr fontId="1" type="noConversion"/>
  </si>
  <si>
    <t>一、計畫名稱及編號：</t>
    <phoneticPr fontId="1" type="noConversion"/>
  </si>
  <si>
    <t>二、全年度預算數：</t>
    <phoneticPr fontId="1" type="noConversion"/>
  </si>
  <si>
    <t>三、計畫實施進度或預定完成工作：</t>
    <phoneticPr fontId="1" type="noConversion"/>
  </si>
  <si>
    <t>四、預算分配：</t>
    <phoneticPr fontId="1" type="noConversion"/>
  </si>
  <si>
    <t>用途別科目及編號</t>
    <phoneticPr fontId="1" type="noConversion"/>
  </si>
  <si>
    <t>全年度預算數</t>
    <phoneticPr fontId="1" type="noConversion"/>
  </si>
  <si>
    <t>合    計</t>
    <phoneticPr fontId="1" type="noConversion"/>
  </si>
  <si>
    <t>單位主管</t>
  </si>
  <si>
    <t>自民國XX年XX月XX日至XX年XX月XX日止</t>
    <phoneticPr fontId="1" type="noConversion"/>
  </si>
  <si>
    <t xml:space="preserve">        第一期：</t>
    <phoneticPr fontId="1" type="noConversion"/>
  </si>
  <si>
    <t xml:space="preserve">        第二期：</t>
    <phoneticPr fontId="1" type="noConversion"/>
  </si>
  <si>
    <t xml:space="preserve">        第三期：</t>
    <phoneticPr fontId="1" type="noConversion"/>
  </si>
  <si>
    <t xml:space="preserve">        第四期：</t>
    <phoneticPr fontId="1" type="noConversion"/>
  </si>
  <si>
    <t>未分配數(含</t>
    <phoneticPr fontId="1" type="noConversion"/>
  </si>
  <si>
    <t>專案動支數)</t>
    <phoneticPr fontId="1" type="noConversion"/>
  </si>
  <si>
    <t xml:space="preserve">           製表人</t>
    <phoneticPr fontId="1" type="noConversion"/>
  </si>
  <si>
    <t>設備及投資</t>
    <phoneticPr fontId="1" type="noConversion"/>
  </si>
  <si>
    <t>獎補助費</t>
    <phoneticPr fontId="1" type="noConversion"/>
  </si>
  <si>
    <t>3000</t>
    <phoneticPr fontId="1" type="noConversion"/>
  </si>
  <si>
    <t>4000</t>
    <phoneticPr fontId="1" type="noConversion"/>
  </si>
  <si>
    <t>項目一</t>
    <phoneticPr fontId="1" type="noConversion"/>
  </si>
  <si>
    <t>項目二</t>
    <phoneticPr fontId="1" type="noConversion"/>
  </si>
  <si>
    <t>項目三</t>
    <phoneticPr fontId="1" type="noConversion"/>
  </si>
  <si>
    <t>項目四</t>
    <phoneticPr fontId="1" type="noConversion"/>
  </si>
  <si>
    <t>歲入部分有問題請詢問財政處</t>
    <phoneticPr fontId="1" type="noConversion"/>
  </si>
  <si>
    <t>非「本府各單位」之資本門計畫，請勿填寫這份Excel檔，請自CBA系統修改各月分配金額</t>
    <phoneticPr fontId="1" type="noConversion"/>
  </si>
  <si>
    <t>灰底部分有公式，請勿修改</t>
    <phoneticPr fontId="1" type="noConversion"/>
  </si>
  <si>
    <t>(○○處)</t>
    <phoneticPr fontId="1" type="noConversion"/>
  </si>
  <si>
    <t>(請簡要敘述)</t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</si>
  <si>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房屋建築</t>
    </r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</si>
  <si>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其他建築</t>
    </r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</si>
  <si>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交通及運輸設備</t>
    </r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</si>
  <si>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資訊設備</t>
    </r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</si>
  <si>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機械設備</t>
    </r>
    <phoneticPr fontId="1" type="noConversion"/>
  </si>
  <si>
    <r>
      <t>一般建築及設備-</t>
    </r>
    <r>
      <rPr>
        <sz val="12"/>
        <color rgb="FFFF0000"/>
        <rFont val="標楷體"/>
        <family val="4"/>
        <charset val="136"/>
      </rPr>
      <t>其他設備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</si>
</sst>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4"/>
      <name val="Times New Roman"/>
      <family val="1"/>
    </font>
    <font>
      <sz val="16"/>
      <name val="Times New Roman"/>
      <family val="1"/>
    </font>
    <font>
      <u/>
      <sz val="14"/>
      <name val="Times New Roman"/>
      <family val="1"/>
    </font>
    <font>
      <u/>
      <sz val="14"/>
      <name val="標楷體"/>
      <family val="4"/>
      <charset val="136"/>
    </font>
    <font>
      <u/>
      <sz val="16"/>
      <name val="標楷體"/>
      <family val="4"/>
      <charset val="136"/>
    </font>
    <font>
      <sz val="12"/>
      <name val="新細明體"/>
      <family val="1"/>
      <charset val="136"/>
    </font>
    <font>
      <sz val="12"/>
      <color rgb="FFFF0000"/>
      <name val="標楷體"/>
      <family val="4"/>
      <charset val="136"/>
    </font>
    <font>
      <u/>
      <sz val="14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/>
    <xf numFmtId="176" fontId="2" fillId="0" borderId="13" xfId="0" applyNumberFormat="1" applyFont="1" applyBorder="1" applyAlignment="1">
      <alignment horizontal="right"/>
    </xf>
    <xf numFmtId="176" fontId="2" fillId="0" borderId="14" xfId="0" applyNumberFormat="1" applyFont="1" applyBorder="1" applyAlignment="1">
      <alignment horizontal="right"/>
    </xf>
    <xf numFmtId="176" fontId="2" fillId="0" borderId="15" xfId="0" applyNumberFormat="1" applyFont="1" applyBorder="1" applyAlignment="1">
      <alignment horizontal="right"/>
    </xf>
    <xf numFmtId="176" fontId="2" fillId="0" borderId="16" xfId="0" applyNumberFormat="1" applyFont="1" applyBorder="1" applyAlignment="1">
      <alignment horizontal="right"/>
    </xf>
    <xf numFmtId="0" fontId="5" fillId="0" borderId="19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right"/>
    </xf>
    <xf numFmtId="176" fontId="2" fillId="0" borderId="25" xfId="0" applyNumberFormat="1" applyFont="1" applyBorder="1" applyAlignment="1">
      <alignment horizontal="right"/>
    </xf>
    <xf numFmtId="176" fontId="2" fillId="0" borderId="27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/>
    </xf>
    <xf numFmtId="176" fontId="2" fillId="0" borderId="28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3" fillId="3" borderId="18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0" fillId="0" borderId="22" xfId="0" applyBorder="1"/>
    <xf numFmtId="0" fontId="3" fillId="0" borderId="0" xfId="1" applyFont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25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176" fontId="3" fillId="0" borderId="27" xfId="1" applyNumberFormat="1" applyFont="1" applyBorder="1" applyAlignment="1">
      <alignment horizontal="right" vertical="center"/>
    </xf>
    <xf numFmtId="0" fontId="3" fillId="4" borderId="10" xfId="1" quotePrefix="1" applyFont="1" applyFill="1" applyBorder="1" applyAlignment="1">
      <alignment horizontal="left" vertical="center" wrapText="1"/>
    </xf>
    <xf numFmtId="176" fontId="3" fillId="4" borderId="8" xfId="1" applyNumberFormat="1" applyFont="1" applyFill="1" applyBorder="1" applyAlignment="1">
      <alignment horizontal="right" vertical="center"/>
    </xf>
    <xf numFmtId="176" fontId="3" fillId="4" borderId="3" xfId="1" applyNumberFormat="1" applyFont="1" applyFill="1" applyBorder="1" applyAlignment="1">
      <alignment horizontal="right" vertical="center"/>
    </xf>
    <xf numFmtId="0" fontId="3" fillId="4" borderId="11" xfId="1" applyFont="1" applyFill="1" applyBorder="1" applyAlignment="1">
      <alignment vertical="center"/>
    </xf>
    <xf numFmtId="0" fontId="3" fillId="4" borderId="10" xfId="1" quotePrefix="1" applyFont="1" applyFill="1" applyBorder="1" applyAlignment="1">
      <alignment horizontal="left" vertical="center"/>
    </xf>
    <xf numFmtId="0" fontId="3" fillId="5" borderId="5" xfId="1" applyFont="1" applyFill="1" applyBorder="1" applyAlignment="1">
      <alignment horizontal="center" vertical="center"/>
    </xf>
    <xf numFmtId="176" fontId="3" fillId="5" borderId="8" xfId="1" applyNumberFormat="1" applyFont="1" applyFill="1" applyBorder="1" applyAlignment="1">
      <alignment horizontal="right" vertical="center"/>
    </xf>
    <xf numFmtId="176" fontId="3" fillId="5" borderId="26" xfId="1" applyNumberFormat="1" applyFont="1" applyFill="1" applyBorder="1" applyAlignment="1">
      <alignment horizontal="right" vertical="center"/>
    </xf>
    <xf numFmtId="176" fontId="3" fillId="5" borderId="13" xfId="1" applyNumberFormat="1" applyFont="1" applyFill="1" applyBorder="1" applyAlignment="1">
      <alignment horizontal="right" vertical="center"/>
    </xf>
    <xf numFmtId="176" fontId="3" fillId="4" borderId="28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5" fillId="0" borderId="0" xfId="0" applyFont="1"/>
    <xf numFmtId="176" fontId="3" fillId="4" borderId="41" xfId="1" applyNumberFormat="1" applyFont="1" applyFill="1" applyBorder="1" applyAlignment="1">
      <alignment horizontal="right" vertical="center"/>
    </xf>
    <xf numFmtId="176" fontId="3" fillId="4" borderId="4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6" xfId="1" applyNumberFormat="1" applyFont="1" applyFill="1" applyBorder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2" borderId="0" xfId="1" applyFont="1" applyFill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176" fontId="3" fillId="2" borderId="8" xfId="1" applyNumberFormat="1" applyFont="1" applyFill="1" applyBorder="1" applyAlignment="1">
      <alignment horizontal="right" vertical="center"/>
    </xf>
    <xf numFmtId="176" fontId="3" fillId="2" borderId="4" xfId="1" applyNumberFormat="1" applyFont="1" applyFill="1" applyBorder="1" applyAlignment="1">
      <alignment horizontal="right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37" xfId="1" applyFont="1" applyFill="1" applyBorder="1" applyAlignment="1">
      <alignment horizontal="center" vertical="center"/>
    </xf>
    <xf numFmtId="176" fontId="3" fillId="4" borderId="3" xfId="1" applyNumberFormat="1" applyFont="1" applyFill="1" applyBorder="1" applyAlignment="1">
      <alignment horizontal="right" vertical="center"/>
    </xf>
    <xf numFmtId="0" fontId="3" fillId="4" borderId="28" xfId="1" applyFont="1" applyFill="1" applyBorder="1" applyAlignment="1">
      <alignment horizontal="right" vertical="center"/>
    </xf>
    <xf numFmtId="0" fontId="3" fillId="0" borderId="3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176" fontId="3" fillId="4" borderId="8" xfId="1" applyNumberFormat="1" applyFont="1" applyFill="1" applyBorder="1" applyAlignment="1">
      <alignment horizontal="right" vertical="center"/>
    </xf>
    <xf numFmtId="176" fontId="3" fillId="4" borderId="4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right" vertical="center"/>
    </xf>
    <xf numFmtId="0" fontId="3" fillId="0" borderId="10" xfId="1" applyFont="1" applyBorder="1" applyAlignment="1">
      <alignment horizontal="left" vertical="center"/>
    </xf>
    <xf numFmtId="0" fontId="3" fillId="0" borderId="22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3" fillId="0" borderId="38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3" fillId="0" borderId="3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944AAAA6-A0E3-4D0F-A307-103533BC49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2</xdr:row>
      <xdr:rowOff>25399</xdr:rowOff>
    </xdr:from>
    <xdr:to>
      <xdr:col>0</xdr:col>
      <xdr:colOff>6705600</xdr:colOff>
      <xdr:row>18</xdr:row>
      <xdr:rowOff>23410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4C9946C-8593-5EE4-ABF9-F5FE549443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8" t="1369" r="3720" b="20839"/>
        <a:stretch>
          <a:fillRect/>
        </a:stretch>
      </xdr:blipFill>
      <xdr:spPr>
        <a:xfrm>
          <a:off x="31750" y="457199"/>
          <a:ext cx="6673850" cy="34524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436E-9F54-415E-A583-5D8CB18ECAA0}">
  <sheetPr>
    <tabColor theme="9"/>
  </sheetPr>
  <dimension ref="A1:A2"/>
  <sheetViews>
    <sheetView workbookViewId="0"/>
  </sheetViews>
  <sheetFormatPr defaultRowHeight="17"/>
  <cols>
    <col min="1" max="1" width="96.26953125" style="2" customWidth="1"/>
    <col min="2" max="16384" width="8.7265625" style="2"/>
  </cols>
  <sheetData>
    <row r="1" spans="1:1">
      <c r="A1" s="74" t="s">
        <v>64</v>
      </c>
    </row>
    <row r="2" spans="1:1">
      <c r="A2" s="74" t="s">
        <v>65</v>
      </c>
    </row>
  </sheetData>
  <sheetProtection algorithmName="SHA-512" hashValue="y8HV4dvCcBjE556YYLb1lUq4+i055j7Uadh43PZ0/qoWLmiirC+q2qBTvuEODVbWgDBdm19x42R5AQw1fmOApg==" saltValue="7IFn7QRrQptQRjZofVDruA==" spinCount="100000" sheet="1" objects="1" scenarios="1" formatCells="0" formatColumns="0" formatRows="0" autoFilter="0"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131D-8F26-491E-8586-F021DAE83C5C}">
  <sheetPr>
    <tabColor rgb="FFFFFF00"/>
  </sheetPr>
  <dimension ref="A1:N40"/>
  <sheetViews>
    <sheetView zoomScale="110" zoomScaleNormal="11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:E7"/>
    </sheetView>
  </sheetViews>
  <sheetFormatPr defaultRowHeight="17"/>
  <cols>
    <col min="1" max="3" width="3.26953125" customWidth="1"/>
    <col min="4" max="4" width="19.90625" customWidth="1"/>
    <col min="5" max="5" width="11.453125" customWidth="1"/>
    <col min="6" max="11" width="12.453125" customWidth="1"/>
    <col min="12" max="12" width="13.08984375" customWidth="1"/>
    <col min="13" max="13" width="13.6328125" customWidth="1"/>
  </cols>
  <sheetData>
    <row r="1" spans="1:14" ht="19.5">
      <c r="A1" s="8"/>
      <c r="B1" s="115" t="s">
        <v>18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"/>
    </row>
    <row r="2" spans="1:14" ht="21.5">
      <c r="A2" s="9" t="s">
        <v>8</v>
      </c>
      <c r="B2" s="117" t="s">
        <v>9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46" t="s">
        <v>37</v>
      </c>
    </row>
    <row r="3" spans="1:14" ht="17.5" thickBot="1">
      <c r="A3" s="45" t="s">
        <v>10</v>
      </c>
      <c r="B3" s="10"/>
      <c r="C3" s="10"/>
      <c r="D3" s="10"/>
      <c r="E3" s="10"/>
      <c r="F3" s="10"/>
      <c r="G3" s="111" t="str">
        <f>"中華民國"&amp;年度!A1&amp;"年度"</f>
        <v>中華民國116年度</v>
      </c>
      <c r="H3" s="111"/>
      <c r="I3" s="10"/>
      <c r="J3" s="10"/>
      <c r="K3" s="10"/>
      <c r="L3" s="10"/>
      <c r="M3" s="7" t="s">
        <v>38</v>
      </c>
    </row>
    <row r="4" spans="1:14" ht="18.75" customHeight="1">
      <c r="A4" s="118" t="s">
        <v>12</v>
      </c>
      <c r="B4" s="119"/>
      <c r="C4" s="119"/>
      <c r="D4" s="120"/>
      <c r="E4" s="121" t="s">
        <v>11</v>
      </c>
      <c r="F4" s="15" t="s">
        <v>19</v>
      </c>
      <c r="G4" s="15" t="s">
        <v>21</v>
      </c>
      <c r="H4" s="15" t="s">
        <v>3</v>
      </c>
      <c r="I4" s="15" t="s">
        <v>4</v>
      </c>
      <c r="J4" s="15" t="s">
        <v>22</v>
      </c>
      <c r="K4" s="15" t="s">
        <v>5</v>
      </c>
      <c r="L4" s="15" t="s">
        <v>6</v>
      </c>
      <c r="M4" s="18" t="s">
        <v>7</v>
      </c>
    </row>
    <row r="5" spans="1:14" ht="18.75" customHeight="1">
      <c r="A5" s="11" t="s">
        <v>0</v>
      </c>
      <c r="B5" s="12" t="s">
        <v>1</v>
      </c>
      <c r="C5" s="12" t="s">
        <v>2</v>
      </c>
      <c r="D5" s="12" t="s">
        <v>13</v>
      </c>
      <c r="E5" s="122"/>
      <c r="F5" s="42" t="s">
        <v>20</v>
      </c>
      <c r="G5" s="16" t="s">
        <v>23</v>
      </c>
      <c r="H5" s="16" t="s">
        <v>24</v>
      </c>
      <c r="I5" s="16" t="s">
        <v>25</v>
      </c>
      <c r="J5" s="16" t="s">
        <v>26</v>
      </c>
      <c r="K5" s="16" t="s">
        <v>27</v>
      </c>
      <c r="L5" s="16" t="s">
        <v>28</v>
      </c>
      <c r="M5" s="17" t="s">
        <v>29</v>
      </c>
      <c r="N5" s="51"/>
    </row>
    <row r="6" spans="1:14">
      <c r="A6" s="24" t="s">
        <v>14</v>
      </c>
      <c r="B6" s="25"/>
      <c r="C6" s="25"/>
      <c r="D6" s="23" t="s">
        <v>15</v>
      </c>
      <c r="E6" s="105"/>
      <c r="F6" s="43"/>
      <c r="G6" s="39"/>
      <c r="H6" s="19"/>
      <c r="I6" s="19"/>
      <c r="J6" s="43"/>
      <c r="K6" s="19"/>
      <c r="L6" s="19"/>
      <c r="M6" s="20"/>
    </row>
    <row r="7" spans="1:14">
      <c r="A7" s="26"/>
      <c r="B7" s="13"/>
      <c r="C7" s="13"/>
      <c r="D7" s="14" t="s">
        <v>16</v>
      </c>
      <c r="E7" s="106"/>
      <c r="F7" s="43"/>
      <c r="G7" s="40"/>
      <c r="H7" s="21"/>
      <c r="I7" s="21"/>
      <c r="J7" s="43"/>
      <c r="K7" s="21"/>
      <c r="L7" s="21"/>
      <c r="M7" s="22"/>
    </row>
    <row r="8" spans="1:14">
      <c r="A8" s="27"/>
      <c r="B8" s="28" t="s">
        <v>14</v>
      </c>
      <c r="C8" s="25"/>
      <c r="D8" s="23" t="s">
        <v>30</v>
      </c>
      <c r="E8" s="105"/>
      <c r="F8" s="43"/>
      <c r="G8" s="39"/>
      <c r="H8" s="19"/>
      <c r="I8" s="19"/>
      <c r="J8" s="43"/>
      <c r="K8" s="19"/>
      <c r="L8" s="19"/>
      <c r="M8" s="20"/>
    </row>
    <row r="9" spans="1:14">
      <c r="A9" s="26"/>
      <c r="B9" s="13"/>
      <c r="C9" s="13"/>
      <c r="D9" s="14" t="s">
        <v>31</v>
      </c>
      <c r="E9" s="106"/>
      <c r="F9" s="43"/>
      <c r="G9" s="40"/>
      <c r="H9" s="21"/>
      <c r="I9" s="21"/>
      <c r="J9" s="43"/>
      <c r="K9" s="21"/>
      <c r="L9" s="21"/>
      <c r="M9" s="22"/>
    </row>
    <row r="10" spans="1:14">
      <c r="A10" s="27"/>
      <c r="B10" s="25"/>
      <c r="C10" s="28" t="s">
        <v>14</v>
      </c>
      <c r="D10" s="23" t="s">
        <v>32</v>
      </c>
      <c r="E10" s="105"/>
      <c r="F10" s="43"/>
      <c r="G10" s="39"/>
      <c r="H10" s="19"/>
      <c r="I10" s="19"/>
      <c r="J10" s="43"/>
      <c r="K10" s="19"/>
      <c r="L10" s="19"/>
      <c r="M10" s="20"/>
    </row>
    <row r="11" spans="1:14">
      <c r="A11" s="26"/>
      <c r="B11" s="13"/>
      <c r="C11" s="13"/>
      <c r="D11" s="14" t="s">
        <v>33</v>
      </c>
      <c r="E11" s="106"/>
      <c r="F11" s="43"/>
      <c r="G11" s="40"/>
      <c r="H11" s="21"/>
      <c r="I11" s="21"/>
      <c r="J11" s="43"/>
      <c r="K11" s="21"/>
      <c r="L11" s="21"/>
      <c r="M11" s="22"/>
    </row>
    <row r="12" spans="1:14">
      <c r="A12" s="29"/>
      <c r="B12" s="30"/>
      <c r="C12" s="30"/>
      <c r="D12" s="31"/>
      <c r="E12" s="105"/>
      <c r="F12" s="43"/>
      <c r="G12" s="41"/>
      <c r="H12" s="32"/>
      <c r="I12" s="32"/>
      <c r="J12" s="43"/>
      <c r="K12" s="32"/>
      <c r="L12" s="32"/>
      <c r="M12" s="33"/>
    </row>
    <row r="13" spans="1:14">
      <c r="A13" s="29"/>
      <c r="B13" s="30"/>
      <c r="C13" s="30"/>
      <c r="D13" s="31"/>
      <c r="E13" s="106"/>
      <c r="F13" s="43"/>
      <c r="G13" s="41"/>
      <c r="H13" s="32"/>
      <c r="I13" s="32"/>
      <c r="J13" s="43"/>
      <c r="K13" s="32"/>
      <c r="L13" s="32"/>
      <c r="M13" s="33"/>
    </row>
    <row r="14" spans="1:14">
      <c r="A14" s="27"/>
      <c r="B14" s="25"/>
      <c r="C14" s="25"/>
      <c r="D14" s="23"/>
      <c r="E14" s="105"/>
      <c r="F14" s="43"/>
      <c r="G14" s="39"/>
      <c r="H14" s="19"/>
      <c r="I14" s="19"/>
      <c r="J14" s="43"/>
      <c r="K14" s="19"/>
      <c r="L14" s="19"/>
      <c r="M14" s="20"/>
    </row>
    <row r="15" spans="1:14">
      <c r="A15" s="26"/>
      <c r="B15" s="13"/>
      <c r="C15" s="13"/>
      <c r="D15" s="14"/>
      <c r="E15" s="106"/>
      <c r="F15" s="43"/>
      <c r="G15" s="40"/>
      <c r="H15" s="21"/>
      <c r="I15" s="21"/>
      <c r="J15" s="43"/>
      <c r="K15" s="21"/>
      <c r="L15" s="21"/>
      <c r="M15" s="22"/>
    </row>
    <row r="16" spans="1:14">
      <c r="A16" s="27"/>
      <c r="B16" s="25"/>
      <c r="C16" s="25"/>
      <c r="D16" s="23"/>
      <c r="E16" s="105"/>
      <c r="F16" s="43"/>
      <c r="G16" s="39"/>
      <c r="H16" s="19"/>
      <c r="I16" s="19"/>
      <c r="J16" s="43"/>
      <c r="K16" s="19"/>
      <c r="L16" s="19"/>
      <c r="M16" s="20"/>
    </row>
    <row r="17" spans="1:13">
      <c r="A17" s="26"/>
      <c r="B17" s="13"/>
      <c r="C17" s="13"/>
      <c r="D17" s="14"/>
      <c r="E17" s="106"/>
      <c r="F17" s="43"/>
      <c r="G17" s="40"/>
      <c r="H17" s="21"/>
      <c r="I17" s="21"/>
      <c r="J17" s="43"/>
      <c r="K17" s="21"/>
      <c r="L17" s="21"/>
      <c r="M17" s="22"/>
    </row>
    <row r="18" spans="1:13">
      <c r="A18" s="29"/>
      <c r="B18" s="30"/>
      <c r="C18" s="30"/>
      <c r="D18" s="31"/>
      <c r="E18" s="105"/>
      <c r="F18" s="43"/>
      <c r="G18" s="41"/>
      <c r="H18" s="32"/>
      <c r="I18" s="32"/>
      <c r="J18" s="43"/>
      <c r="K18" s="32"/>
      <c r="L18" s="32"/>
      <c r="M18" s="33"/>
    </row>
    <row r="19" spans="1:13">
      <c r="A19" s="29"/>
      <c r="B19" s="30"/>
      <c r="C19" s="30"/>
      <c r="D19" s="31"/>
      <c r="E19" s="106"/>
      <c r="F19" s="43"/>
      <c r="G19" s="41"/>
      <c r="H19" s="32"/>
      <c r="I19" s="32"/>
      <c r="J19" s="43"/>
      <c r="K19" s="32"/>
      <c r="L19" s="32"/>
      <c r="M19" s="33"/>
    </row>
    <row r="20" spans="1:13">
      <c r="A20" s="27"/>
      <c r="B20" s="25"/>
      <c r="C20" s="25"/>
      <c r="D20" s="23"/>
      <c r="E20" s="105"/>
      <c r="F20" s="43"/>
      <c r="G20" s="39"/>
      <c r="H20" s="19"/>
      <c r="I20" s="19"/>
      <c r="J20" s="43"/>
      <c r="K20" s="19"/>
      <c r="L20" s="19"/>
      <c r="M20" s="20"/>
    </row>
    <row r="21" spans="1:13">
      <c r="A21" s="26"/>
      <c r="B21" s="13"/>
      <c r="C21" s="13"/>
      <c r="D21" s="14"/>
      <c r="E21" s="106"/>
      <c r="F21" s="43"/>
      <c r="G21" s="40"/>
      <c r="H21" s="21"/>
      <c r="I21" s="21"/>
      <c r="J21" s="43"/>
      <c r="K21" s="21"/>
      <c r="L21" s="21"/>
      <c r="M21" s="22"/>
    </row>
    <row r="22" spans="1:13">
      <c r="A22" s="27"/>
      <c r="B22" s="25"/>
      <c r="C22" s="25"/>
      <c r="D22" s="23"/>
      <c r="E22" s="105"/>
      <c r="F22" s="43"/>
      <c r="G22" s="39"/>
      <c r="H22" s="19"/>
      <c r="I22" s="19"/>
      <c r="J22" s="43"/>
      <c r="K22" s="19"/>
      <c r="L22" s="19"/>
      <c r="M22" s="20"/>
    </row>
    <row r="23" spans="1:13">
      <c r="A23" s="26"/>
      <c r="B23" s="13"/>
      <c r="C23" s="13"/>
      <c r="D23" s="14"/>
      <c r="E23" s="106"/>
      <c r="F23" s="43"/>
      <c r="G23" s="40"/>
      <c r="H23" s="21"/>
      <c r="I23" s="21"/>
      <c r="J23" s="43"/>
      <c r="K23" s="21"/>
      <c r="L23" s="21"/>
      <c r="M23" s="22"/>
    </row>
    <row r="24" spans="1:13">
      <c r="A24" s="29"/>
      <c r="B24" s="30"/>
      <c r="C24" s="30"/>
      <c r="D24" s="31"/>
      <c r="E24" s="105"/>
      <c r="F24" s="43"/>
      <c r="G24" s="41"/>
      <c r="H24" s="32"/>
      <c r="I24" s="32"/>
      <c r="J24" s="43"/>
      <c r="K24" s="32"/>
      <c r="L24" s="32"/>
      <c r="M24" s="33"/>
    </row>
    <row r="25" spans="1:13">
      <c r="A25" s="29"/>
      <c r="B25" s="30"/>
      <c r="C25" s="30"/>
      <c r="D25" s="31"/>
      <c r="E25" s="106"/>
      <c r="F25" s="43"/>
      <c r="G25" s="41"/>
      <c r="H25" s="32"/>
      <c r="I25" s="32"/>
      <c r="J25" s="43"/>
      <c r="K25" s="32"/>
      <c r="L25" s="32"/>
      <c r="M25" s="33"/>
    </row>
    <row r="26" spans="1:13">
      <c r="A26" s="27"/>
      <c r="B26" s="25"/>
      <c r="C26" s="25"/>
      <c r="D26" s="23"/>
      <c r="E26" s="105"/>
      <c r="F26" s="43"/>
      <c r="G26" s="39"/>
      <c r="H26" s="19"/>
      <c r="I26" s="19"/>
      <c r="J26" s="43"/>
      <c r="K26" s="19"/>
      <c r="L26" s="19"/>
      <c r="M26" s="20"/>
    </row>
    <row r="27" spans="1:13">
      <c r="A27" s="26"/>
      <c r="B27" s="13"/>
      <c r="C27" s="13"/>
      <c r="D27" s="14"/>
      <c r="E27" s="106"/>
      <c r="F27" s="43"/>
      <c r="G27" s="40"/>
      <c r="H27" s="21"/>
      <c r="I27" s="21"/>
      <c r="J27" s="43"/>
      <c r="K27" s="21"/>
      <c r="L27" s="21"/>
      <c r="M27" s="22"/>
    </row>
    <row r="28" spans="1:13">
      <c r="A28" s="27"/>
      <c r="B28" s="25"/>
      <c r="C28" s="25"/>
      <c r="D28" s="23"/>
      <c r="E28" s="105"/>
      <c r="F28" s="43"/>
      <c r="G28" s="39"/>
      <c r="H28" s="19"/>
      <c r="I28" s="19"/>
      <c r="J28" s="43"/>
      <c r="K28" s="19"/>
      <c r="L28" s="19"/>
      <c r="M28" s="20"/>
    </row>
    <row r="29" spans="1:13">
      <c r="A29" s="26"/>
      <c r="B29" s="13"/>
      <c r="C29" s="13"/>
      <c r="D29" s="14"/>
      <c r="E29" s="106"/>
      <c r="F29" s="43"/>
      <c r="G29" s="40"/>
      <c r="H29" s="21"/>
      <c r="I29" s="21"/>
      <c r="J29" s="43"/>
      <c r="K29" s="21"/>
      <c r="L29" s="21"/>
      <c r="M29" s="22"/>
    </row>
    <row r="30" spans="1:13">
      <c r="A30" s="27"/>
      <c r="B30" s="25"/>
      <c r="C30" s="25"/>
      <c r="D30" s="23"/>
      <c r="E30" s="105"/>
      <c r="F30" s="43"/>
      <c r="G30" s="39"/>
      <c r="H30" s="19"/>
      <c r="I30" s="19"/>
      <c r="J30" s="43"/>
      <c r="K30" s="19"/>
      <c r="L30" s="19"/>
      <c r="M30" s="20"/>
    </row>
    <row r="31" spans="1:13">
      <c r="A31" s="26"/>
      <c r="B31" s="13"/>
      <c r="C31" s="13"/>
      <c r="D31" s="14"/>
      <c r="E31" s="106"/>
      <c r="F31" s="43"/>
      <c r="G31" s="40"/>
      <c r="H31" s="21"/>
      <c r="I31" s="21"/>
      <c r="J31" s="43"/>
      <c r="K31" s="21"/>
      <c r="L31" s="21"/>
      <c r="M31" s="22"/>
    </row>
    <row r="32" spans="1:13">
      <c r="A32" s="107" t="s">
        <v>17</v>
      </c>
      <c r="B32" s="108"/>
      <c r="C32" s="108"/>
      <c r="D32" s="109"/>
      <c r="E32" s="113"/>
      <c r="F32" s="43"/>
      <c r="G32" s="19"/>
      <c r="H32" s="19"/>
      <c r="I32" s="19"/>
      <c r="J32" s="43"/>
      <c r="K32" s="19"/>
      <c r="L32" s="19"/>
      <c r="M32" s="20"/>
    </row>
    <row r="33" spans="1:13" ht="17.5" thickBot="1">
      <c r="A33" s="110"/>
      <c r="B33" s="111"/>
      <c r="C33" s="111"/>
      <c r="D33" s="112"/>
      <c r="E33" s="114"/>
      <c r="F33" s="44"/>
      <c r="G33" s="35"/>
      <c r="H33" s="35"/>
      <c r="I33" s="35"/>
      <c r="J33" s="44"/>
      <c r="K33" s="35"/>
      <c r="L33" s="35"/>
      <c r="M33" s="34"/>
    </row>
    <row r="34" spans="1:13">
      <c r="A34" s="3"/>
      <c r="B34" s="2"/>
      <c r="C34" s="2" t="s">
        <v>34</v>
      </c>
      <c r="D34" s="2"/>
      <c r="H34" s="2" t="s">
        <v>35</v>
      </c>
      <c r="J34" s="4"/>
      <c r="K34" s="4" t="s">
        <v>36</v>
      </c>
    </row>
    <row r="35" spans="1:13">
      <c r="A35" s="6"/>
    </row>
    <row r="36" spans="1:13">
      <c r="A36" s="5"/>
    </row>
    <row r="37" spans="1:13">
      <c r="A37" s="5"/>
    </row>
    <row r="38" spans="1:13">
      <c r="A38" s="5"/>
    </row>
    <row r="39" spans="1:13">
      <c r="A39" s="5"/>
    </row>
    <row r="40" spans="1:13">
      <c r="A40" s="5"/>
    </row>
  </sheetData>
  <mergeCells count="20">
    <mergeCell ref="B1:L1"/>
    <mergeCell ref="B2:L2"/>
    <mergeCell ref="A4:D4"/>
    <mergeCell ref="E4:E5"/>
    <mergeCell ref="E26:E27"/>
    <mergeCell ref="E6:E7"/>
    <mergeCell ref="E8:E9"/>
    <mergeCell ref="E10:E11"/>
    <mergeCell ref="E12:E13"/>
    <mergeCell ref="G3:H3"/>
    <mergeCell ref="E28:E29"/>
    <mergeCell ref="E30:E31"/>
    <mergeCell ref="A32:D33"/>
    <mergeCell ref="E14:E15"/>
    <mergeCell ref="E16:E17"/>
    <mergeCell ref="E18:E19"/>
    <mergeCell ref="E20:E21"/>
    <mergeCell ref="E22:E23"/>
    <mergeCell ref="E24:E25"/>
    <mergeCell ref="E32:E33"/>
  </mergeCells>
  <phoneticPr fontId="1" type="noConversion"/>
  <pageMargins left="0.59055118110236227" right="0.23622047244094491" top="0.59055118110236227" bottom="0.3937007874015748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F9F2-AAA6-493C-8DC7-0D94133254D5}">
  <sheetPr>
    <tabColor rgb="FF92D050"/>
    <pageSetUpPr fitToPage="1"/>
  </sheetPr>
  <dimension ref="A1:L36"/>
  <sheetViews>
    <sheetView view="pageBreakPreview" zoomScaleNormal="110" zoomScaleSheetLayoutView="100" workbookViewId="0">
      <selection activeCell="C6" sqref="C6:K6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69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 t="shared" ref="D14:F15" si="0">D16+D18+D20+D22</f>
        <v>0</v>
      </c>
      <c r="E14" s="64">
        <f t="shared" si="0"/>
        <v>0</v>
      </c>
      <c r="F14" s="64">
        <f t="shared" si="0"/>
        <v>0</v>
      </c>
      <c r="G14" s="65">
        <f>SUM(H14:J14)</f>
        <v>0</v>
      </c>
      <c r="H14" s="64">
        <f t="shared" ref="H14:J15" si="1">H16+H18+H20+H22</f>
        <v>0</v>
      </c>
      <c r="I14" s="64">
        <f t="shared" si="1"/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 t="shared" si="0"/>
        <v>0</v>
      </c>
      <c r="E15" s="64">
        <f t="shared" si="0"/>
        <v>0</v>
      </c>
      <c r="F15" s="64">
        <f t="shared" si="0"/>
        <v>0</v>
      </c>
      <c r="G15" s="65">
        <f>SUM(H15:J15)</f>
        <v>0</v>
      </c>
      <c r="H15" s="64">
        <f t="shared" si="1"/>
        <v>0</v>
      </c>
      <c r="I15" s="64">
        <f t="shared" si="1"/>
        <v>0</v>
      </c>
      <c r="J15" s="64">
        <f t="shared" si="1"/>
        <v>0</v>
      </c>
      <c r="K15" s="78"/>
    </row>
    <row r="16" spans="1:12">
      <c r="A16" s="83" t="s">
        <v>60</v>
      </c>
      <c r="B16" s="84"/>
      <c r="C16" s="65">
        <f t="shared" ref="C16:C23" si="2">SUM(D16:F16)</f>
        <v>0</v>
      </c>
      <c r="D16" s="69"/>
      <c r="E16" s="70"/>
      <c r="F16" s="69"/>
      <c r="G16" s="65">
        <f t="shared" ref="G16:G33" si="3">SUM(H16:J16)</f>
        <v>0</v>
      </c>
      <c r="H16" s="69"/>
      <c r="I16" s="69"/>
      <c r="J16" s="69"/>
      <c r="K16" s="77">
        <f>B16-C16-C17-G16-G17</f>
        <v>0</v>
      </c>
    </row>
    <row r="17" spans="1:11">
      <c r="A17" s="83"/>
      <c r="B17" s="85"/>
      <c r="C17" s="65">
        <f t="shared" si="2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2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>B18-C18-C19-G18-G19</f>
        <v>0</v>
      </c>
    </row>
    <row r="19" spans="1:11">
      <c r="A19" s="83"/>
      <c r="B19" s="85"/>
      <c r="C19" s="65">
        <f t="shared" si="2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2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>B20-C20-C21-G20-G21</f>
        <v>0</v>
      </c>
    </row>
    <row r="21" spans="1:11">
      <c r="A21" s="83"/>
      <c r="B21" s="85"/>
      <c r="C21" s="65">
        <f t="shared" si="2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2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2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4">SUM(D24:F24)</f>
        <v>0</v>
      </c>
      <c r="D24" s="64">
        <f>D26+D28+D30+D32</f>
        <v>0</v>
      </c>
      <c r="E24" s="64">
        <f t="shared" ref="E24:F24" si="5">E26+E28+E30+E32</f>
        <v>0</v>
      </c>
      <c r="F24" s="64">
        <f t="shared" si="5"/>
        <v>0</v>
      </c>
      <c r="G24" s="65">
        <f t="shared" si="3"/>
        <v>0</v>
      </c>
      <c r="H24" s="64">
        <f>H26+H28+H30+H32</f>
        <v>0</v>
      </c>
      <c r="I24" s="64">
        <f t="shared" ref="I24:J24" si="6">I26+I28+I30+I32</f>
        <v>0</v>
      </c>
      <c r="J24" s="64">
        <f t="shared" si="6"/>
        <v>0</v>
      </c>
      <c r="K24" s="77">
        <f t="shared" ref="K24:K32" si="7">B24-C24-C25-G24-G25</f>
        <v>0</v>
      </c>
    </row>
    <row r="25" spans="1:11">
      <c r="A25" s="66" t="s">
        <v>57</v>
      </c>
      <c r="B25" s="95"/>
      <c r="C25" s="65">
        <f t="shared" si="4"/>
        <v>0</v>
      </c>
      <c r="D25" s="64">
        <f>D27+D29+D31+D33</f>
        <v>0</v>
      </c>
      <c r="E25" s="64">
        <f t="shared" ref="E25:F25" si="8">E27+E29+E31+E33</f>
        <v>0</v>
      </c>
      <c r="F25" s="64">
        <f t="shared" si="8"/>
        <v>0</v>
      </c>
      <c r="G25" s="65">
        <f t="shared" si="3"/>
        <v>0</v>
      </c>
      <c r="H25" s="64">
        <f>H27+H29+H31+H33</f>
        <v>0</v>
      </c>
      <c r="I25" s="64">
        <f t="shared" ref="I25:J25" si="9">I27+I29+I31+I33</f>
        <v>0</v>
      </c>
      <c r="J25" s="64">
        <f t="shared" si="9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7"/>
        <v>0</v>
      </c>
    </row>
    <row r="27" spans="1:11">
      <c r="A27" s="83"/>
      <c r="B27" s="96"/>
      <c r="C27" s="65">
        <f t="shared" ref="C27:C33" si="10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0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7"/>
        <v>0</v>
      </c>
    </row>
    <row r="29" spans="1:11">
      <c r="A29" s="83"/>
      <c r="B29" s="96"/>
      <c r="C29" s="65">
        <f t="shared" si="10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0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7"/>
        <v>0</v>
      </c>
    </row>
    <row r="31" spans="1:11">
      <c r="A31" s="83"/>
      <c r="B31" s="96"/>
      <c r="C31" s="65">
        <f t="shared" si="10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0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 t="shared" si="7"/>
        <v>0</v>
      </c>
    </row>
    <row r="33" spans="1:11">
      <c r="A33" s="83"/>
      <c r="B33" s="96"/>
      <c r="C33" s="65">
        <f t="shared" si="10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1">E14+E24</f>
        <v>0</v>
      </c>
      <c r="F34" s="65">
        <f t="shared" si="11"/>
        <v>0</v>
      </c>
      <c r="G34" s="65">
        <f>G14+G24</f>
        <v>0</v>
      </c>
      <c r="H34" s="65">
        <f t="shared" si="11"/>
        <v>0</v>
      </c>
      <c r="I34" s="65">
        <f t="shared" si="11"/>
        <v>0</v>
      </c>
      <c r="J34" s="65">
        <f t="shared" si="11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2">D15+D25</f>
        <v>0</v>
      </c>
      <c r="E35" s="72">
        <f t="shared" si="12"/>
        <v>0</v>
      </c>
      <c r="F35" s="72">
        <f t="shared" si="12"/>
        <v>0</v>
      </c>
      <c r="G35" s="72">
        <f>G15+G25</f>
        <v>0</v>
      </c>
      <c r="H35" s="72">
        <f t="shared" si="12"/>
        <v>0</v>
      </c>
      <c r="I35" s="72">
        <f t="shared" si="12"/>
        <v>0</v>
      </c>
      <c r="J35" s="72">
        <f t="shared" si="12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B12:B13"/>
    <mergeCell ref="B30:B31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A26:A27"/>
    <mergeCell ref="A34:A35"/>
    <mergeCell ref="B34:B35"/>
    <mergeCell ref="C4:K4"/>
    <mergeCell ref="C5:K5"/>
    <mergeCell ref="C6:K6"/>
    <mergeCell ref="C7:K7"/>
    <mergeCell ref="C8:K8"/>
    <mergeCell ref="C9:K9"/>
    <mergeCell ref="C10:K10"/>
    <mergeCell ref="B28:B29"/>
    <mergeCell ref="B32:B33"/>
    <mergeCell ref="B14:B15"/>
    <mergeCell ref="B24:B25"/>
    <mergeCell ref="B26:B27"/>
    <mergeCell ref="A12:A13"/>
    <mergeCell ref="B16:B17"/>
    <mergeCell ref="B18:B19"/>
    <mergeCell ref="B20:B21"/>
    <mergeCell ref="B22:B23"/>
    <mergeCell ref="A16:A17"/>
    <mergeCell ref="A18:A19"/>
    <mergeCell ref="A20:A21"/>
    <mergeCell ref="A22:A23"/>
    <mergeCell ref="K34:K35"/>
    <mergeCell ref="K32:K33"/>
    <mergeCell ref="A28:A29"/>
    <mergeCell ref="A30:A31"/>
    <mergeCell ref="A32:A33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C449-8B3F-42B9-9548-5DEA7816FD54}">
  <sheetPr>
    <tabColor rgb="FF92D050"/>
    <pageSetUpPr fitToPage="1"/>
  </sheetPr>
  <dimension ref="A1:L36"/>
  <sheetViews>
    <sheetView view="pageBreakPreview" zoomScaleNormal="110" zoomScaleSheetLayoutView="100" workbookViewId="0">
      <selection activeCell="C7" sqref="C7:K7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70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>D16+D18+D20+D22</f>
        <v>0</v>
      </c>
      <c r="E14" s="64">
        <f t="shared" ref="E14:F14" si="0">E16+E18+E20+E22</f>
        <v>0</v>
      </c>
      <c r="F14" s="64">
        <f t="shared" si="0"/>
        <v>0</v>
      </c>
      <c r="G14" s="65">
        <f>SUM(H14:J14)</f>
        <v>0</v>
      </c>
      <c r="H14" s="64">
        <f>H16+H18+H20+H22</f>
        <v>0</v>
      </c>
      <c r="I14" s="64">
        <f t="shared" ref="I14:J14" si="1">I16+I18+I20+I22</f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>D17+D19+D21+D23</f>
        <v>0</v>
      </c>
      <c r="E15" s="64">
        <f t="shared" ref="E15:F15" si="2">E17+E19+E21+E23</f>
        <v>0</v>
      </c>
      <c r="F15" s="64">
        <f t="shared" si="2"/>
        <v>0</v>
      </c>
      <c r="G15" s="65">
        <f t="shared" ref="G15:G33" si="3">SUM(H15:J15)</f>
        <v>0</v>
      </c>
      <c r="H15" s="64">
        <f>H17+H19+H21+H23</f>
        <v>0</v>
      </c>
      <c r="I15" s="64">
        <f t="shared" ref="I15:J15" si="4">I17+I19+I21+I23</f>
        <v>0</v>
      </c>
      <c r="J15" s="64">
        <f t="shared" si="4"/>
        <v>0</v>
      </c>
      <c r="K15" s="78"/>
    </row>
    <row r="16" spans="1:12">
      <c r="A16" s="83" t="s">
        <v>60</v>
      </c>
      <c r="B16" s="84"/>
      <c r="C16" s="65">
        <f t="shared" ref="C16:C23" si="5">SUM(D16:F16)</f>
        <v>0</v>
      </c>
      <c r="D16" s="69"/>
      <c r="E16" s="70"/>
      <c r="F16" s="69"/>
      <c r="G16" s="65">
        <f t="shared" si="3"/>
        <v>0</v>
      </c>
      <c r="H16" s="69"/>
      <c r="I16" s="69"/>
      <c r="J16" s="69"/>
      <c r="K16" s="77">
        <f t="shared" ref="K16:K20" si="6">B16-C16-C17-G16-G17</f>
        <v>0</v>
      </c>
    </row>
    <row r="17" spans="1:11">
      <c r="A17" s="83"/>
      <c r="B17" s="85"/>
      <c r="C17" s="65">
        <f t="shared" si="5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5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 t="shared" si="6"/>
        <v>0</v>
      </c>
    </row>
    <row r="19" spans="1:11">
      <c r="A19" s="83"/>
      <c r="B19" s="85"/>
      <c r="C19" s="65">
        <f t="shared" si="5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5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 t="shared" si="6"/>
        <v>0</v>
      </c>
    </row>
    <row r="21" spans="1:11">
      <c r="A21" s="83"/>
      <c r="B21" s="85"/>
      <c r="C21" s="65">
        <f t="shared" si="5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5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5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7">SUM(D24:F24)</f>
        <v>0</v>
      </c>
      <c r="D24" s="64">
        <f>D26+D28+D30+D32</f>
        <v>0</v>
      </c>
      <c r="E24" s="64">
        <f t="shared" ref="E24:F24" si="8">E26+E28+E30+E32</f>
        <v>0</v>
      </c>
      <c r="F24" s="64">
        <f t="shared" si="8"/>
        <v>0</v>
      </c>
      <c r="G24" s="65">
        <f t="shared" si="3"/>
        <v>0</v>
      </c>
      <c r="H24" s="64">
        <f>H26+H28+H30+H32</f>
        <v>0</v>
      </c>
      <c r="I24" s="64">
        <f t="shared" ref="I24:J24" si="9">I26+I28+I30+I32</f>
        <v>0</v>
      </c>
      <c r="J24" s="64">
        <f t="shared" si="9"/>
        <v>0</v>
      </c>
      <c r="K24" s="77">
        <f t="shared" ref="K24:K32" si="10">B24-C24-C25-G24-G25</f>
        <v>0</v>
      </c>
    </row>
    <row r="25" spans="1:11">
      <c r="A25" s="66" t="s">
        <v>57</v>
      </c>
      <c r="B25" s="95"/>
      <c r="C25" s="65">
        <f t="shared" si="7"/>
        <v>0</v>
      </c>
      <c r="D25" s="64">
        <f>D27+D29+D31+D33</f>
        <v>0</v>
      </c>
      <c r="E25" s="64">
        <f t="shared" ref="E25:F25" si="11">E27+E29+E31+E33</f>
        <v>0</v>
      </c>
      <c r="F25" s="64">
        <f t="shared" si="11"/>
        <v>0</v>
      </c>
      <c r="G25" s="65">
        <f t="shared" si="3"/>
        <v>0</v>
      </c>
      <c r="H25" s="64">
        <f>H27+H29+H31+H33</f>
        <v>0</v>
      </c>
      <c r="I25" s="64">
        <f t="shared" ref="I25:J25" si="12">I27+I29+I31+I33</f>
        <v>0</v>
      </c>
      <c r="J25" s="64">
        <f t="shared" si="12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10"/>
        <v>0</v>
      </c>
    </row>
    <row r="27" spans="1:11">
      <c r="A27" s="83"/>
      <c r="B27" s="96"/>
      <c r="C27" s="65">
        <f t="shared" ref="C27:C33" si="13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3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10"/>
        <v>0</v>
      </c>
    </row>
    <row r="29" spans="1:11">
      <c r="A29" s="83"/>
      <c r="B29" s="96"/>
      <c r="C29" s="65">
        <f t="shared" si="13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3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10"/>
        <v>0</v>
      </c>
    </row>
    <row r="31" spans="1:11">
      <c r="A31" s="83"/>
      <c r="B31" s="96"/>
      <c r="C31" s="65">
        <f t="shared" si="13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3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 t="shared" si="10"/>
        <v>0</v>
      </c>
    </row>
    <row r="33" spans="1:11">
      <c r="A33" s="83"/>
      <c r="B33" s="96"/>
      <c r="C33" s="65">
        <f t="shared" si="13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4">E14+E24</f>
        <v>0</v>
      </c>
      <c r="F34" s="65">
        <f t="shared" si="14"/>
        <v>0</v>
      </c>
      <c r="G34" s="65">
        <f>G14+G24</f>
        <v>0</v>
      </c>
      <c r="H34" s="65">
        <f t="shared" si="14"/>
        <v>0</v>
      </c>
      <c r="I34" s="65">
        <f t="shared" si="14"/>
        <v>0</v>
      </c>
      <c r="J34" s="65">
        <f t="shared" si="14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5">D15+D25</f>
        <v>0</v>
      </c>
      <c r="E35" s="72">
        <f t="shared" si="15"/>
        <v>0</v>
      </c>
      <c r="F35" s="72">
        <f t="shared" si="15"/>
        <v>0</v>
      </c>
      <c r="G35" s="72">
        <f>G15+G25</f>
        <v>0</v>
      </c>
      <c r="H35" s="72">
        <f t="shared" si="15"/>
        <v>0</v>
      </c>
      <c r="I35" s="72">
        <f t="shared" si="15"/>
        <v>0</v>
      </c>
      <c r="J35" s="72">
        <f t="shared" si="15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C9:K9"/>
    <mergeCell ref="C10:K10"/>
    <mergeCell ref="B30:B31"/>
    <mergeCell ref="B32:B33"/>
    <mergeCell ref="C4:K4"/>
    <mergeCell ref="C5:K5"/>
    <mergeCell ref="C6:K6"/>
    <mergeCell ref="C7:K7"/>
    <mergeCell ref="C8:K8"/>
    <mergeCell ref="K28:K29"/>
    <mergeCell ref="K30:K31"/>
    <mergeCell ref="A34:A35"/>
    <mergeCell ref="B34:B35"/>
    <mergeCell ref="A12:A13"/>
    <mergeCell ref="B12:B13"/>
    <mergeCell ref="B14:B15"/>
    <mergeCell ref="B24:B25"/>
    <mergeCell ref="B26:B27"/>
    <mergeCell ref="B28:B29"/>
    <mergeCell ref="A16:A17"/>
    <mergeCell ref="A18:A19"/>
    <mergeCell ref="A20:A21"/>
    <mergeCell ref="A22:A23"/>
    <mergeCell ref="A28:A29"/>
    <mergeCell ref="A30:A31"/>
    <mergeCell ref="A32:A33"/>
    <mergeCell ref="A26:A27"/>
    <mergeCell ref="B16:B17"/>
    <mergeCell ref="B18:B19"/>
    <mergeCell ref="B20:B21"/>
    <mergeCell ref="B22:B23"/>
    <mergeCell ref="K34:K35"/>
    <mergeCell ref="K32:K33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DE83-2D02-40DB-9929-BEE8B3A5E6CE}">
  <sheetPr>
    <tabColor rgb="FF92D050"/>
    <pageSetUpPr fitToPage="1"/>
  </sheetPr>
  <dimension ref="A1:L36"/>
  <sheetViews>
    <sheetView view="pageBreakPreview" zoomScaleNormal="110" zoomScaleSheetLayoutView="100" workbookViewId="0">
      <selection activeCell="C7" sqref="C7:K7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71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>D16+D18+D20+D22</f>
        <v>0</v>
      </c>
      <c r="E14" s="64">
        <f t="shared" ref="E14:F14" si="0">E16+E18+E20+E22</f>
        <v>0</v>
      </c>
      <c r="F14" s="64">
        <f t="shared" si="0"/>
        <v>0</v>
      </c>
      <c r="G14" s="65">
        <f>SUM(H14:J14)</f>
        <v>0</v>
      </c>
      <c r="H14" s="64">
        <f>H16+H18+H20+H22</f>
        <v>0</v>
      </c>
      <c r="I14" s="64">
        <f t="shared" ref="I14:J14" si="1">I16+I18+I20+I22</f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>D17+D19+D21+D23</f>
        <v>0</v>
      </c>
      <c r="E15" s="64">
        <f t="shared" ref="E15:F15" si="2">E17+E19+E21+E23</f>
        <v>0</v>
      </c>
      <c r="F15" s="64">
        <f t="shared" si="2"/>
        <v>0</v>
      </c>
      <c r="G15" s="65">
        <f t="shared" ref="G15:G33" si="3">SUM(H15:J15)</f>
        <v>0</v>
      </c>
      <c r="H15" s="64">
        <f>H17+H19+H21+H23</f>
        <v>0</v>
      </c>
      <c r="I15" s="64">
        <f t="shared" ref="I15:J15" si="4">I17+I19+I21+I23</f>
        <v>0</v>
      </c>
      <c r="J15" s="64">
        <f t="shared" si="4"/>
        <v>0</v>
      </c>
      <c r="K15" s="78"/>
    </row>
    <row r="16" spans="1:12">
      <c r="A16" s="83" t="s">
        <v>60</v>
      </c>
      <c r="B16" s="84"/>
      <c r="C16" s="65">
        <f t="shared" ref="C16:C23" si="5">SUM(D16:F16)</f>
        <v>0</v>
      </c>
      <c r="D16" s="69"/>
      <c r="E16" s="70"/>
      <c r="F16" s="69"/>
      <c r="G16" s="65">
        <f t="shared" si="3"/>
        <v>0</v>
      </c>
      <c r="H16" s="69"/>
      <c r="I16" s="69"/>
      <c r="J16" s="69"/>
      <c r="K16" s="77">
        <f t="shared" ref="K16:K20" si="6">B16-C16-C17-G16-G17</f>
        <v>0</v>
      </c>
    </row>
    <row r="17" spans="1:11">
      <c r="A17" s="83"/>
      <c r="B17" s="85"/>
      <c r="C17" s="65">
        <f t="shared" si="5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5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 t="shared" si="6"/>
        <v>0</v>
      </c>
    </row>
    <row r="19" spans="1:11">
      <c r="A19" s="83"/>
      <c r="B19" s="85"/>
      <c r="C19" s="65">
        <f t="shared" si="5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5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 t="shared" si="6"/>
        <v>0</v>
      </c>
    </row>
    <row r="21" spans="1:11">
      <c r="A21" s="83"/>
      <c r="B21" s="85"/>
      <c r="C21" s="65">
        <f t="shared" si="5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5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5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7">SUM(D24:F24)</f>
        <v>0</v>
      </c>
      <c r="D24" s="64">
        <f>D26+D28+D30+D32</f>
        <v>0</v>
      </c>
      <c r="E24" s="64">
        <f t="shared" ref="E24:F24" si="8">E26+E28+E30+E32</f>
        <v>0</v>
      </c>
      <c r="F24" s="64">
        <f t="shared" si="8"/>
        <v>0</v>
      </c>
      <c r="G24" s="65">
        <f t="shared" si="3"/>
        <v>0</v>
      </c>
      <c r="H24" s="64">
        <f>H26+H28+H30+H32</f>
        <v>0</v>
      </c>
      <c r="I24" s="64">
        <f t="shared" ref="I24:J24" si="9">I26+I28+I30+I32</f>
        <v>0</v>
      </c>
      <c r="J24" s="64">
        <f t="shared" si="9"/>
        <v>0</v>
      </c>
      <c r="K24" s="77">
        <f t="shared" ref="K24:K32" si="10">B24-C24-C25-G24-G25</f>
        <v>0</v>
      </c>
    </row>
    <row r="25" spans="1:11">
      <c r="A25" s="66" t="s">
        <v>57</v>
      </c>
      <c r="B25" s="95"/>
      <c r="C25" s="65">
        <f t="shared" si="7"/>
        <v>0</v>
      </c>
      <c r="D25" s="64">
        <f>D27+D29+D31+D33</f>
        <v>0</v>
      </c>
      <c r="E25" s="64">
        <f t="shared" ref="E25:F25" si="11">E27+E29+E31+E33</f>
        <v>0</v>
      </c>
      <c r="F25" s="64">
        <f t="shared" si="11"/>
        <v>0</v>
      </c>
      <c r="G25" s="65">
        <f t="shared" si="3"/>
        <v>0</v>
      </c>
      <c r="H25" s="64">
        <f>H27+H29+H31+H33</f>
        <v>0</v>
      </c>
      <c r="I25" s="64">
        <f t="shared" ref="I25:J25" si="12">I27+I29+I31+I33</f>
        <v>0</v>
      </c>
      <c r="J25" s="64">
        <f t="shared" si="12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10"/>
        <v>0</v>
      </c>
    </row>
    <row r="27" spans="1:11">
      <c r="A27" s="83"/>
      <c r="B27" s="96"/>
      <c r="C27" s="65">
        <f t="shared" ref="C27:C33" si="13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3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10"/>
        <v>0</v>
      </c>
    </row>
    <row r="29" spans="1:11">
      <c r="A29" s="83"/>
      <c r="B29" s="96"/>
      <c r="C29" s="65">
        <f t="shared" si="13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3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10"/>
        <v>0</v>
      </c>
    </row>
    <row r="31" spans="1:11">
      <c r="A31" s="83"/>
      <c r="B31" s="96"/>
      <c r="C31" s="65">
        <f t="shared" si="13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3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 t="shared" si="10"/>
        <v>0</v>
      </c>
    </row>
    <row r="33" spans="1:11">
      <c r="A33" s="83"/>
      <c r="B33" s="96"/>
      <c r="C33" s="65">
        <f t="shared" si="13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4">E14+E24</f>
        <v>0</v>
      </c>
      <c r="F34" s="65">
        <f t="shared" si="14"/>
        <v>0</v>
      </c>
      <c r="G34" s="65">
        <f>G14+G24</f>
        <v>0</v>
      </c>
      <c r="H34" s="65">
        <f t="shared" si="14"/>
        <v>0</v>
      </c>
      <c r="I34" s="65">
        <f t="shared" si="14"/>
        <v>0</v>
      </c>
      <c r="J34" s="65">
        <f t="shared" si="14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5">D15+D25</f>
        <v>0</v>
      </c>
      <c r="E35" s="72">
        <f t="shared" si="15"/>
        <v>0</v>
      </c>
      <c r="F35" s="72">
        <f t="shared" si="15"/>
        <v>0</v>
      </c>
      <c r="G35" s="72">
        <f>G15+G25</f>
        <v>0</v>
      </c>
      <c r="H35" s="72">
        <f t="shared" si="15"/>
        <v>0</v>
      </c>
      <c r="I35" s="72">
        <f t="shared" si="15"/>
        <v>0</v>
      </c>
      <c r="J35" s="72">
        <f t="shared" si="15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C9:K9"/>
    <mergeCell ref="C10:K10"/>
    <mergeCell ref="B30:B31"/>
    <mergeCell ref="B32:B33"/>
    <mergeCell ref="C4:K4"/>
    <mergeCell ref="C5:K5"/>
    <mergeCell ref="C6:K6"/>
    <mergeCell ref="C7:K7"/>
    <mergeCell ref="C8:K8"/>
    <mergeCell ref="K28:K29"/>
    <mergeCell ref="K30:K31"/>
    <mergeCell ref="A34:A35"/>
    <mergeCell ref="B34:B35"/>
    <mergeCell ref="A12:A13"/>
    <mergeCell ref="B12:B13"/>
    <mergeCell ref="B14:B15"/>
    <mergeCell ref="B24:B25"/>
    <mergeCell ref="B26:B27"/>
    <mergeCell ref="B28:B29"/>
    <mergeCell ref="A16:A17"/>
    <mergeCell ref="A18:A19"/>
    <mergeCell ref="A20:A21"/>
    <mergeCell ref="A22:A23"/>
    <mergeCell ref="A28:A29"/>
    <mergeCell ref="A30:A31"/>
    <mergeCell ref="A32:A33"/>
    <mergeCell ref="A26:A27"/>
    <mergeCell ref="B16:B17"/>
    <mergeCell ref="B18:B19"/>
    <mergeCell ref="B20:B21"/>
    <mergeCell ref="B22:B23"/>
    <mergeCell ref="K34:K35"/>
    <mergeCell ref="K32:K33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34D1-CDD3-4166-9D84-46BBF0012E88}">
  <sheetPr>
    <tabColor rgb="FF92D050"/>
    <pageSetUpPr fitToPage="1"/>
  </sheetPr>
  <dimension ref="A1:L36"/>
  <sheetViews>
    <sheetView view="pageBreakPreview" zoomScaleNormal="110" zoomScaleSheetLayoutView="100" workbookViewId="0">
      <selection activeCell="C6" sqref="C6:K6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72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>D16+D18+D20+D22</f>
        <v>0</v>
      </c>
      <c r="E14" s="64">
        <f t="shared" ref="E14:F14" si="0">E16+E18+E20+E22</f>
        <v>0</v>
      </c>
      <c r="F14" s="64">
        <f t="shared" si="0"/>
        <v>0</v>
      </c>
      <c r="G14" s="65">
        <f>SUM(H14:J14)</f>
        <v>0</v>
      </c>
      <c r="H14" s="64">
        <f>H16+H18+H20+H22</f>
        <v>0</v>
      </c>
      <c r="I14" s="64">
        <f t="shared" ref="I14:J14" si="1">I16+I18+I20+I22</f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>D17+D19+D21+D23</f>
        <v>0</v>
      </c>
      <c r="E15" s="64">
        <f t="shared" ref="E15:F15" si="2">E17+E19+E21+E23</f>
        <v>0</v>
      </c>
      <c r="F15" s="64">
        <f t="shared" si="2"/>
        <v>0</v>
      </c>
      <c r="G15" s="65">
        <f t="shared" ref="G15:G33" si="3">SUM(H15:J15)</f>
        <v>0</v>
      </c>
      <c r="H15" s="64">
        <f>H17+H19+H21+H23</f>
        <v>0</v>
      </c>
      <c r="I15" s="64">
        <f t="shared" ref="I15:J15" si="4">I17+I19+I21+I23</f>
        <v>0</v>
      </c>
      <c r="J15" s="64">
        <f t="shared" si="4"/>
        <v>0</v>
      </c>
      <c r="K15" s="78"/>
    </row>
    <row r="16" spans="1:12">
      <c r="A16" s="83" t="s">
        <v>60</v>
      </c>
      <c r="B16" s="84"/>
      <c r="C16" s="65">
        <f t="shared" ref="C16:C23" si="5">SUM(D16:F16)</f>
        <v>0</v>
      </c>
      <c r="D16" s="69"/>
      <c r="E16" s="70"/>
      <c r="F16" s="69"/>
      <c r="G16" s="65">
        <f t="shared" si="3"/>
        <v>0</v>
      </c>
      <c r="H16" s="69"/>
      <c r="I16" s="69"/>
      <c r="J16" s="69"/>
      <c r="K16" s="77">
        <f t="shared" ref="K16:K20" si="6">B16-C16-C17-G16-G17</f>
        <v>0</v>
      </c>
    </row>
    <row r="17" spans="1:11">
      <c r="A17" s="83"/>
      <c r="B17" s="85"/>
      <c r="C17" s="65">
        <f t="shared" si="5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5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 t="shared" si="6"/>
        <v>0</v>
      </c>
    </row>
    <row r="19" spans="1:11">
      <c r="A19" s="83"/>
      <c r="B19" s="85"/>
      <c r="C19" s="65">
        <f t="shared" si="5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5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 t="shared" si="6"/>
        <v>0</v>
      </c>
    </row>
    <row r="21" spans="1:11">
      <c r="A21" s="83"/>
      <c r="B21" s="85"/>
      <c r="C21" s="65">
        <f t="shared" si="5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5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5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7">SUM(D24:F24)</f>
        <v>0</v>
      </c>
      <c r="D24" s="64">
        <f>D26+D28+D30+D32</f>
        <v>0</v>
      </c>
      <c r="E24" s="64">
        <f t="shared" ref="E24:F24" si="8">E26+E28+E30+E32</f>
        <v>0</v>
      </c>
      <c r="F24" s="64">
        <f t="shared" si="8"/>
        <v>0</v>
      </c>
      <c r="G24" s="65">
        <f t="shared" si="3"/>
        <v>0</v>
      </c>
      <c r="H24" s="64">
        <f>H26+H28+H30+H32</f>
        <v>0</v>
      </c>
      <c r="I24" s="64">
        <f t="shared" ref="I24:J24" si="9">I26+I28+I30+I32</f>
        <v>0</v>
      </c>
      <c r="J24" s="64">
        <f t="shared" si="9"/>
        <v>0</v>
      </c>
      <c r="K24" s="77">
        <f t="shared" ref="K24:K32" si="10">B24-C24-C25-G24-G25</f>
        <v>0</v>
      </c>
    </row>
    <row r="25" spans="1:11">
      <c r="A25" s="66" t="s">
        <v>57</v>
      </c>
      <c r="B25" s="95"/>
      <c r="C25" s="65">
        <f t="shared" si="7"/>
        <v>0</v>
      </c>
      <c r="D25" s="64">
        <f>D27+D29+D31+D33</f>
        <v>0</v>
      </c>
      <c r="E25" s="64">
        <f t="shared" ref="E25:F25" si="11">E27+E29+E31+E33</f>
        <v>0</v>
      </c>
      <c r="F25" s="64">
        <f t="shared" si="11"/>
        <v>0</v>
      </c>
      <c r="G25" s="65">
        <f t="shared" si="3"/>
        <v>0</v>
      </c>
      <c r="H25" s="64">
        <f>H27+H29+H31+H33</f>
        <v>0</v>
      </c>
      <c r="I25" s="64">
        <f t="shared" ref="I25:J25" si="12">I27+I29+I31+I33</f>
        <v>0</v>
      </c>
      <c r="J25" s="64">
        <f t="shared" si="12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10"/>
        <v>0</v>
      </c>
    </row>
    <row r="27" spans="1:11">
      <c r="A27" s="83"/>
      <c r="B27" s="96"/>
      <c r="C27" s="65">
        <f t="shared" ref="C27:C33" si="13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3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10"/>
        <v>0</v>
      </c>
    </row>
    <row r="29" spans="1:11">
      <c r="A29" s="83"/>
      <c r="B29" s="96"/>
      <c r="C29" s="65">
        <f t="shared" si="13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3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10"/>
        <v>0</v>
      </c>
    </row>
    <row r="31" spans="1:11">
      <c r="A31" s="83"/>
      <c r="B31" s="96"/>
      <c r="C31" s="65">
        <f t="shared" si="13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3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 t="shared" si="10"/>
        <v>0</v>
      </c>
    </row>
    <row r="33" spans="1:11">
      <c r="A33" s="83"/>
      <c r="B33" s="96"/>
      <c r="C33" s="65">
        <f t="shared" si="13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4">E14+E24</f>
        <v>0</v>
      </c>
      <c r="F34" s="65">
        <f t="shared" si="14"/>
        <v>0</v>
      </c>
      <c r="G34" s="65">
        <f>G14+G24</f>
        <v>0</v>
      </c>
      <c r="H34" s="65">
        <f t="shared" si="14"/>
        <v>0</v>
      </c>
      <c r="I34" s="65">
        <f t="shared" si="14"/>
        <v>0</v>
      </c>
      <c r="J34" s="65">
        <f t="shared" si="14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5">D15+D25</f>
        <v>0</v>
      </c>
      <c r="E35" s="72">
        <f t="shared" si="15"/>
        <v>0</v>
      </c>
      <c r="F35" s="72">
        <f t="shared" si="15"/>
        <v>0</v>
      </c>
      <c r="G35" s="72">
        <f>G15+G25</f>
        <v>0</v>
      </c>
      <c r="H35" s="72">
        <f t="shared" si="15"/>
        <v>0</v>
      </c>
      <c r="I35" s="72">
        <f t="shared" si="15"/>
        <v>0</v>
      </c>
      <c r="J35" s="72">
        <f t="shared" si="15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C9:K9"/>
    <mergeCell ref="C10:K10"/>
    <mergeCell ref="B30:B31"/>
    <mergeCell ref="B32:B33"/>
    <mergeCell ref="C4:K4"/>
    <mergeCell ref="C5:K5"/>
    <mergeCell ref="C6:K6"/>
    <mergeCell ref="C7:K7"/>
    <mergeCell ref="C8:K8"/>
    <mergeCell ref="K28:K29"/>
    <mergeCell ref="K30:K31"/>
    <mergeCell ref="A34:A35"/>
    <mergeCell ref="B34:B35"/>
    <mergeCell ref="A12:A13"/>
    <mergeCell ref="B12:B13"/>
    <mergeCell ref="B14:B15"/>
    <mergeCell ref="B24:B25"/>
    <mergeCell ref="B26:B27"/>
    <mergeCell ref="B28:B29"/>
    <mergeCell ref="A16:A17"/>
    <mergeCell ref="A18:A19"/>
    <mergeCell ref="A20:A21"/>
    <mergeCell ref="A22:A23"/>
    <mergeCell ref="A28:A29"/>
    <mergeCell ref="A30:A31"/>
    <mergeCell ref="A32:A33"/>
    <mergeCell ref="A26:A27"/>
    <mergeCell ref="B16:B17"/>
    <mergeCell ref="B18:B19"/>
    <mergeCell ref="B20:B21"/>
    <mergeCell ref="B22:B23"/>
    <mergeCell ref="K34:K35"/>
    <mergeCell ref="K32:K33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3FCD-FFA2-423F-A2E5-18C3E01F633A}">
  <sheetPr>
    <tabColor rgb="FF92D050"/>
    <pageSetUpPr fitToPage="1"/>
  </sheetPr>
  <dimension ref="A1:L36"/>
  <sheetViews>
    <sheetView view="pageBreakPreview" zoomScaleNormal="110" zoomScaleSheetLayoutView="100" workbookViewId="0">
      <selection activeCell="C7" sqref="C7:K7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73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>D16+D18+D20+D22</f>
        <v>0</v>
      </c>
      <c r="E14" s="64">
        <f t="shared" ref="E14:F14" si="0">E16+E18+E20+E22</f>
        <v>0</v>
      </c>
      <c r="F14" s="64">
        <f t="shared" si="0"/>
        <v>0</v>
      </c>
      <c r="G14" s="65">
        <f>SUM(H14:J14)</f>
        <v>0</v>
      </c>
      <c r="H14" s="64">
        <f>H16+H18+H20+H22</f>
        <v>0</v>
      </c>
      <c r="I14" s="64">
        <f t="shared" ref="I14:J14" si="1">I16+I18+I20+I22</f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>D17+D19+D21+D23</f>
        <v>0</v>
      </c>
      <c r="E15" s="64">
        <f t="shared" ref="E15:F15" si="2">E17+E19+E21+E23</f>
        <v>0</v>
      </c>
      <c r="F15" s="64">
        <f t="shared" si="2"/>
        <v>0</v>
      </c>
      <c r="G15" s="65">
        <f t="shared" ref="G15:G33" si="3">SUM(H15:J15)</f>
        <v>0</v>
      </c>
      <c r="H15" s="64">
        <f>H17+H19+H21+H23</f>
        <v>0</v>
      </c>
      <c r="I15" s="64">
        <f t="shared" ref="I15:J15" si="4">I17+I19+I21+I23</f>
        <v>0</v>
      </c>
      <c r="J15" s="64">
        <f t="shared" si="4"/>
        <v>0</v>
      </c>
      <c r="K15" s="78"/>
    </row>
    <row r="16" spans="1:12">
      <c r="A16" s="83" t="s">
        <v>60</v>
      </c>
      <c r="B16" s="84"/>
      <c r="C16" s="65">
        <f t="shared" ref="C16:C23" si="5">SUM(D16:F16)</f>
        <v>0</v>
      </c>
      <c r="D16" s="69"/>
      <c r="E16" s="70"/>
      <c r="F16" s="69"/>
      <c r="G16" s="65">
        <f t="shared" si="3"/>
        <v>0</v>
      </c>
      <c r="H16" s="69"/>
      <c r="I16" s="69"/>
      <c r="J16" s="69"/>
      <c r="K16" s="77">
        <f t="shared" ref="K16:K20" si="6">B16-C16-C17-G16-G17</f>
        <v>0</v>
      </c>
    </row>
    <row r="17" spans="1:11">
      <c r="A17" s="83"/>
      <c r="B17" s="85"/>
      <c r="C17" s="65">
        <f t="shared" si="5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5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 t="shared" si="6"/>
        <v>0</v>
      </c>
    </row>
    <row r="19" spans="1:11">
      <c r="A19" s="83"/>
      <c r="B19" s="85"/>
      <c r="C19" s="65">
        <f t="shared" si="5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5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 t="shared" si="6"/>
        <v>0</v>
      </c>
    </row>
    <row r="21" spans="1:11">
      <c r="A21" s="83"/>
      <c r="B21" s="85"/>
      <c r="C21" s="65">
        <f t="shared" si="5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5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5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7">SUM(D24:F24)</f>
        <v>0</v>
      </c>
      <c r="D24" s="64">
        <f>D26+D28+D30+D32</f>
        <v>0</v>
      </c>
      <c r="E24" s="64">
        <f t="shared" ref="E24:F24" si="8">E26+E28+E30+E32</f>
        <v>0</v>
      </c>
      <c r="F24" s="64">
        <f t="shared" si="8"/>
        <v>0</v>
      </c>
      <c r="G24" s="65">
        <f t="shared" si="3"/>
        <v>0</v>
      </c>
      <c r="H24" s="64">
        <f>H26+H28+H30+H32</f>
        <v>0</v>
      </c>
      <c r="I24" s="64">
        <f t="shared" ref="I24:J24" si="9">I26+I28+I30+I32</f>
        <v>0</v>
      </c>
      <c r="J24" s="64">
        <f t="shared" si="9"/>
        <v>0</v>
      </c>
      <c r="K24" s="77">
        <f t="shared" ref="K24:K32" si="10">B24-C24-C25-G24-G25</f>
        <v>0</v>
      </c>
    </row>
    <row r="25" spans="1:11">
      <c r="A25" s="66" t="s">
        <v>57</v>
      </c>
      <c r="B25" s="95"/>
      <c r="C25" s="65">
        <f t="shared" si="7"/>
        <v>0</v>
      </c>
      <c r="D25" s="64">
        <f>D27+D29+D31+D33</f>
        <v>0</v>
      </c>
      <c r="E25" s="64">
        <f t="shared" ref="E25:F25" si="11">E27+E29+E31+E33</f>
        <v>0</v>
      </c>
      <c r="F25" s="64">
        <f t="shared" si="11"/>
        <v>0</v>
      </c>
      <c r="G25" s="65">
        <f t="shared" si="3"/>
        <v>0</v>
      </c>
      <c r="H25" s="64">
        <f>H27+H29+H31+H33</f>
        <v>0</v>
      </c>
      <c r="I25" s="64">
        <f t="shared" ref="I25:J25" si="12">I27+I29+I31+I33</f>
        <v>0</v>
      </c>
      <c r="J25" s="64">
        <f t="shared" si="12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10"/>
        <v>0</v>
      </c>
    </row>
    <row r="27" spans="1:11">
      <c r="A27" s="83"/>
      <c r="B27" s="96"/>
      <c r="C27" s="65">
        <f t="shared" ref="C27:C33" si="13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3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10"/>
        <v>0</v>
      </c>
    </row>
    <row r="29" spans="1:11">
      <c r="A29" s="83"/>
      <c r="B29" s="96"/>
      <c r="C29" s="65">
        <f t="shared" si="13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3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10"/>
        <v>0</v>
      </c>
    </row>
    <row r="31" spans="1:11">
      <c r="A31" s="83"/>
      <c r="B31" s="96"/>
      <c r="C31" s="65">
        <f t="shared" si="13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3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 t="shared" si="10"/>
        <v>0</v>
      </c>
    </row>
    <row r="33" spans="1:11">
      <c r="A33" s="83"/>
      <c r="B33" s="96"/>
      <c r="C33" s="65">
        <f t="shared" si="13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4">E14+E24</f>
        <v>0</v>
      </c>
      <c r="F34" s="65">
        <f t="shared" si="14"/>
        <v>0</v>
      </c>
      <c r="G34" s="65">
        <f>G14+G24</f>
        <v>0</v>
      </c>
      <c r="H34" s="65">
        <f t="shared" si="14"/>
        <v>0</v>
      </c>
      <c r="I34" s="65">
        <f t="shared" si="14"/>
        <v>0</v>
      </c>
      <c r="J34" s="65">
        <f t="shared" si="14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5">D15+D25</f>
        <v>0</v>
      </c>
      <c r="E35" s="72">
        <f t="shared" si="15"/>
        <v>0</v>
      </c>
      <c r="F35" s="72">
        <f t="shared" si="15"/>
        <v>0</v>
      </c>
      <c r="G35" s="72">
        <f>G15+G25</f>
        <v>0</v>
      </c>
      <c r="H35" s="72">
        <f t="shared" si="15"/>
        <v>0</v>
      </c>
      <c r="I35" s="72">
        <f t="shared" si="15"/>
        <v>0</v>
      </c>
      <c r="J35" s="72">
        <f t="shared" si="15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C9:K9"/>
    <mergeCell ref="C10:K10"/>
    <mergeCell ref="B30:B31"/>
    <mergeCell ref="B32:B33"/>
    <mergeCell ref="C4:K4"/>
    <mergeCell ref="C5:K5"/>
    <mergeCell ref="C6:K6"/>
    <mergeCell ref="C7:K7"/>
    <mergeCell ref="C8:K8"/>
    <mergeCell ref="K28:K29"/>
    <mergeCell ref="K30:K31"/>
    <mergeCell ref="A34:A35"/>
    <mergeCell ref="B34:B35"/>
    <mergeCell ref="A12:A13"/>
    <mergeCell ref="B12:B13"/>
    <mergeCell ref="B14:B15"/>
    <mergeCell ref="B24:B25"/>
    <mergeCell ref="B26:B27"/>
    <mergeCell ref="B28:B29"/>
    <mergeCell ref="A16:A17"/>
    <mergeCell ref="A18:A19"/>
    <mergeCell ref="A20:A21"/>
    <mergeCell ref="A22:A23"/>
    <mergeCell ref="A28:A29"/>
    <mergeCell ref="A30:A31"/>
    <mergeCell ref="A32:A33"/>
    <mergeCell ref="A26:A27"/>
    <mergeCell ref="B16:B17"/>
    <mergeCell ref="B18:B19"/>
    <mergeCell ref="B20:B21"/>
    <mergeCell ref="B22:B23"/>
    <mergeCell ref="K34:K35"/>
    <mergeCell ref="K32:K33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6C35-8C36-4DFF-8B46-C9120A841DB3}">
  <sheetPr>
    <tabColor rgb="FF92D050"/>
    <pageSetUpPr fitToPage="1"/>
  </sheetPr>
  <dimension ref="A1:L36"/>
  <sheetViews>
    <sheetView tabSelected="1" view="pageBreakPreview" zoomScaleNormal="110" zoomScaleSheetLayoutView="100" workbookViewId="0">
      <selection activeCell="C6" sqref="C6:K6"/>
    </sheetView>
  </sheetViews>
  <sheetFormatPr defaultColWidth="9" defaultRowHeight="17"/>
  <cols>
    <col min="1" max="1" width="16.90625" style="52" customWidth="1"/>
    <col min="2" max="2" width="14.7265625" style="52" bestFit="1" customWidth="1"/>
    <col min="3" max="8" width="11.90625" style="52" customWidth="1"/>
    <col min="9" max="10" width="12.6328125" style="52" customWidth="1"/>
    <col min="11" max="11" width="10.26953125" style="52" customWidth="1"/>
    <col min="12" max="12" width="10.6328125" style="52" customWidth="1"/>
    <col min="13" max="16384" width="9" style="52"/>
  </cols>
  <sheetData>
    <row r="1" spans="1:12" ht="19.5">
      <c r="B1" s="79" t="s">
        <v>67</v>
      </c>
      <c r="C1" s="79"/>
      <c r="D1" s="79"/>
      <c r="E1" s="79"/>
      <c r="F1" s="79"/>
      <c r="G1" s="79"/>
      <c r="H1" s="79"/>
      <c r="I1" s="79"/>
    </row>
    <row r="2" spans="1:12" ht="21.5">
      <c r="B2" s="80" t="s">
        <v>39</v>
      </c>
      <c r="C2" s="80"/>
      <c r="D2" s="80"/>
      <c r="E2" s="80"/>
      <c r="F2" s="80"/>
      <c r="G2" s="80"/>
      <c r="H2" s="80"/>
      <c r="I2" s="80"/>
    </row>
    <row r="3" spans="1:12" ht="17.5" thickBot="1">
      <c r="B3" s="82" t="str">
        <f>"中華民國"&amp;年度!A1&amp;"年度"</f>
        <v>中華民國116年度</v>
      </c>
      <c r="C3" s="82"/>
      <c r="D3" s="82"/>
      <c r="E3" s="82"/>
      <c r="F3" s="82"/>
      <c r="G3" s="82"/>
      <c r="H3" s="82"/>
      <c r="I3" s="82"/>
      <c r="J3" s="81" t="s">
        <v>37</v>
      </c>
      <c r="K3" s="81"/>
    </row>
    <row r="4" spans="1:12" ht="17" customHeight="1">
      <c r="A4" s="53" t="s">
        <v>40</v>
      </c>
      <c r="B4" s="54"/>
      <c r="C4" s="101" t="s">
        <v>74</v>
      </c>
      <c r="D4" s="101"/>
      <c r="E4" s="101"/>
      <c r="F4" s="101"/>
      <c r="G4" s="101"/>
      <c r="H4" s="101"/>
      <c r="I4" s="101"/>
      <c r="J4" s="101"/>
      <c r="K4" s="102"/>
      <c r="L4" s="98" t="s">
        <v>66</v>
      </c>
    </row>
    <row r="5" spans="1:12">
      <c r="A5" s="55" t="s">
        <v>41</v>
      </c>
      <c r="C5" s="103" t="str">
        <f>B34&amp;"千元"</f>
        <v>0千元</v>
      </c>
      <c r="D5" s="103"/>
      <c r="E5" s="103"/>
      <c r="F5" s="103"/>
      <c r="G5" s="103"/>
      <c r="H5" s="103"/>
      <c r="I5" s="103"/>
      <c r="J5" s="103"/>
      <c r="K5" s="104"/>
      <c r="L5" s="98"/>
    </row>
    <row r="6" spans="1:12">
      <c r="A6" s="55" t="s">
        <v>42</v>
      </c>
      <c r="C6" s="103" t="s">
        <v>48</v>
      </c>
      <c r="D6" s="103"/>
      <c r="E6" s="103"/>
      <c r="F6" s="103"/>
      <c r="G6" s="103"/>
      <c r="H6" s="103"/>
      <c r="I6" s="103"/>
      <c r="J6" s="103"/>
      <c r="K6" s="104"/>
      <c r="L6" s="98"/>
    </row>
    <row r="7" spans="1:12">
      <c r="A7" s="55" t="s">
        <v>49</v>
      </c>
      <c r="B7" s="52" t="str">
        <f>C34&amp;"千元"</f>
        <v>0千元</v>
      </c>
      <c r="C7" s="99" t="s">
        <v>68</v>
      </c>
      <c r="D7" s="99"/>
      <c r="E7" s="99"/>
      <c r="F7" s="99"/>
      <c r="G7" s="99"/>
      <c r="H7" s="99"/>
      <c r="I7" s="99"/>
      <c r="J7" s="99"/>
      <c r="K7" s="100"/>
      <c r="L7" s="98"/>
    </row>
    <row r="8" spans="1:12">
      <c r="A8" s="55" t="s">
        <v>50</v>
      </c>
      <c r="B8" s="52" t="str">
        <f>G34&amp;"千元"</f>
        <v>0千元</v>
      </c>
      <c r="C8" s="99" t="s">
        <v>68</v>
      </c>
      <c r="D8" s="99"/>
      <c r="E8" s="99"/>
      <c r="F8" s="99"/>
      <c r="G8" s="99"/>
      <c r="H8" s="99"/>
      <c r="I8" s="99"/>
      <c r="J8" s="99"/>
      <c r="K8" s="100"/>
      <c r="L8" s="98"/>
    </row>
    <row r="9" spans="1:12">
      <c r="A9" s="55" t="s">
        <v>51</v>
      </c>
      <c r="B9" s="52" t="str">
        <f>C35&amp;"千元"</f>
        <v>0千元</v>
      </c>
      <c r="C9" s="99" t="s">
        <v>68</v>
      </c>
      <c r="D9" s="99"/>
      <c r="E9" s="99"/>
      <c r="F9" s="99"/>
      <c r="G9" s="99"/>
      <c r="H9" s="99"/>
      <c r="I9" s="99"/>
      <c r="J9" s="99"/>
      <c r="K9" s="100"/>
      <c r="L9" s="98"/>
    </row>
    <row r="10" spans="1:12">
      <c r="A10" s="55" t="s">
        <v>52</v>
      </c>
      <c r="B10" s="52" t="str">
        <f>G35&amp;"千元"</f>
        <v>0千元</v>
      </c>
      <c r="C10" s="99" t="s">
        <v>68</v>
      </c>
      <c r="D10" s="99"/>
      <c r="E10" s="99"/>
      <c r="F10" s="99"/>
      <c r="G10" s="99"/>
      <c r="H10" s="99"/>
      <c r="I10" s="99"/>
      <c r="J10" s="99"/>
      <c r="K10" s="100"/>
      <c r="L10" s="98"/>
    </row>
    <row r="11" spans="1:12" ht="17.5" thickBot="1">
      <c r="A11" s="56" t="s">
        <v>43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98"/>
    </row>
    <row r="12" spans="1:12">
      <c r="A12" s="90" t="s">
        <v>44</v>
      </c>
      <c r="B12" s="92" t="s">
        <v>45</v>
      </c>
      <c r="C12" s="47" t="s">
        <v>19</v>
      </c>
      <c r="D12" s="68" t="s">
        <v>21</v>
      </c>
      <c r="E12" s="68" t="s">
        <v>3</v>
      </c>
      <c r="F12" s="68" t="s">
        <v>4</v>
      </c>
      <c r="G12" s="49" t="s">
        <v>22</v>
      </c>
      <c r="H12" s="68" t="s">
        <v>5</v>
      </c>
      <c r="I12" s="68" t="s">
        <v>6</v>
      </c>
      <c r="J12" s="68" t="s">
        <v>7</v>
      </c>
      <c r="K12" s="36" t="s">
        <v>53</v>
      </c>
    </row>
    <row r="13" spans="1:12">
      <c r="A13" s="91"/>
      <c r="B13" s="93"/>
      <c r="C13" s="48" t="s">
        <v>20</v>
      </c>
      <c r="D13" s="37" t="s">
        <v>23</v>
      </c>
      <c r="E13" s="37" t="s">
        <v>24</v>
      </c>
      <c r="F13" s="37" t="s">
        <v>25</v>
      </c>
      <c r="G13" s="50" t="s">
        <v>26</v>
      </c>
      <c r="H13" s="37" t="s">
        <v>27</v>
      </c>
      <c r="I13" s="37" t="s">
        <v>28</v>
      </c>
      <c r="J13" s="37" t="s">
        <v>29</v>
      </c>
      <c r="K13" s="38" t="s">
        <v>54</v>
      </c>
    </row>
    <row r="14" spans="1:12" ht="16.5" customHeight="1">
      <c r="A14" s="63" t="s">
        <v>58</v>
      </c>
      <c r="B14" s="94">
        <f>SUM(B16:B23)</f>
        <v>0</v>
      </c>
      <c r="C14" s="65">
        <f>SUM(D14:F14)</f>
        <v>0</v>
      </c>
      <c r="D14" s="64">
        <f>D16+D18+D20+D22</f>
        <v>0</v>
      </c>
      <c r="E14" s="64">
        <f t="shared" ref="E14:F14" si="0">E16+E18+E20+E22</f>
        <v>0</v>
      </c>
      <c r="F14" s="64">
        <f t="shared" si="0"/>
        <v>0</v>
      </c>
      <c r="G14" s="65">
        <f>SUM(H14:J14)</f>
        <v>0</v>
      </c>
      <c r="H14" s="64">
        <f>H16+H18+H20+H22</f>
        <v>0</v>
      </c>
      <c r="I14" s="64">
        <f t="shared" ref="I14:J14" si="1">I16+I18+I20+I22</f>
        <v>0</v>
      </c>
      <c r="J14" s="64">
        <f t="shared" si="1"/>
        <v>0</v>
      </c>
      <c r="K14" s="77">
        <f>B14-C14-C15-G14-G15</f>
        <v>0</v>
      </c>
    </row>
    <row r="15" spans="1:12">
      <c r="A15" s="66" t="s">
        <v>56</v>
      </c>
      <c r="B15" s="95"/>
      <c r="C15" s="65">
        <f>SUM(D15:F15)</f>
        <v>0</v>
      </c>
      <c r="D15" s="64">
        <f>D17+D19+D21+D23</f>
        <v>0</v>
      </c>
      <c r="E15" s="64">
        <f t="shared" ref="E15:F15" si="2">E17+E19+E21+E23</f>
        <v>0</v>
      </c>
      <c r="F15" s="64">
        <f t="shared" si="2"/>
        <v>0</v>
      </c>
      <c r="G15" s="65">
        <f t="shared" ref="G15:G33" si="3">SUM(H15:J15)</f>
        <v>0</v>
      </c>
      <c r="H15" s="64">
        <f>H17+H19+H21+H23</f>
        <v>0</v>
      </c>
      <c r="I15" s="64">
        <f t="shared" ref="I15:J15" si="4">I17+I19+I21+I23</f>
        <v>0</v>
      </c>
      <c r="J15" s="64">
        <f t="shared" si="4"/>
        <v>0</v>
      </c>
      <c r="K15" s="78"/>
    </row>
    <row r="16" spans="1:12">
      <c r="A16" s="83" t="s">
        <v>60</v>
      </c>
      <c r="B16" s="84"/>
      <c r="C16" s="65">
        <f t="shared" ref="C16:C23" si="5">SUM(D16:F16)</f>
        <v>0</v>
      </c>
      <c r="D16" s="69"/>
      <c r="E16" s="70"/>
      <c r="F16" s="69"/>
      <c r="G16" s="65">
        <f t="shared" si="3"/>
        <v>0</v>
      </c>
      <c r="H16" s="69"/>
      <c r="I16" s="69"/>
      <c r="J16" s="69"/>
      <c r="K16" s="77">
        <f t="shared" ref="K16:K20" si="6">B16-C16-C17-G16-G17</f>
        <v>0</v>
      </c>
    </row>
    <row r="17" spans="1:11">
      <c r="A17" s="83"/>
      <c r="B17" s="85"/>
      <c r="C17" s="65">
        <f t="shared" si="5"/>
        <v>0</v>
      </c>
      <c r="D17" s="59"/>
      <c r="E17" s="60"/>
      <c r="F17" s="59"/>
      <c r="G17" s="65">
        <f t="shared" si="3"/>
        <v>0</v>
      </c>
      <c r="H17" s="59"/>
      <c r="I17" s="59"/>
      <c r="J17" s="59"/>
      <c r="K17" s="78"/>
    </row>
    <row r="18" spans="1:11">
      <c r="A18" s="83" t="s">
        <v>61</v>
      </c>
      <c r="B18" s="84"/>
      <c r="C18" s="65">
        <f t="shared" si="5"/>
        <v>0</v>
      </c>
      <c r="D18" s="69"/>
      <c r="E18" s="70"/>
      <c r="F18" s="69"/>
      <c r="G18" s="65">
        <f t="shared" si="3"/>
        <v>0</v>
      </c>
      <c r="H18" s="69"/>
      <c r="I18" s="69"/>
      <c r="J18" s="69"/>
      <c r="K18" s="77">
        <f t="shared" si="6"/>
        <v>0</v>
      </c>
    </row>
    <row r="19" spans="1:11">
      <c r="A19" s="83"/>
      <c r="B19" s="85"/>
      <c r="C19" s="65">
        <f t="shared" si="5"/>
        <v>0</v>
      </c>
      <c r="D19" s="59"/>
      <c r="E19" s="60"/>
      <c r="F19" s="59"/>
      <c r="G19" s="65">
        <f t="shared" si="3"/>
        <v>0</v>
      </c>
      <c r="H19" s="59"/>
      <c r="I19" s="59"/>
      <c r="J19" s="59"/>
      <c r="K19" s="78"/>
    </row>
    <row r="20" spans="1:11">
      <c r="A20" s="83" t="s">
        <v>62</v>
      </c>
      <c r="B20" s="84"/>
      <c r="C20" s="65">
        <f t="shared" si="5"/>
        <v>0</v>
      </c>
      <c r="D20" s="69"/>
      <c r="E20" s="70"/>
      <c r="F20" s="69"/>
      <c r="G20" s="65">
        <f t="shared" si="3"/>
        <v>0</v>
      </c>
      <c r="H20" s="69"/>
      <c r="I20" s="69"/>
      <c r="J20" s="69"/>
      <c r="K20" s="77">
        <f t="shared" si="6"/>
        <v>0</v>
      </c>
    </row>
    <row r="21" spans="1:11">
      <c r="A21" s="83"/>
      <c r="B21" s="85"/>
      <c r="C21" s="65">
        <f t="shared" si="5"/>
        <v>0</v>
      </c>
      <c r="D21" s="59"/>
      <c r="E21" s="60"/>
      <c r="F21" s="59"/>
      <c r="G21" s="65">
        <f t="shared" si="3"/>
        <v>0</v>
      </c>
      <c r="H21" s="59"/>
      <c r="I21" s="59"/>
      <c r="J21" s="59"/>
      <c r="K21" s="78"/>
    </row>
    <row r="22" spans="1:11">
      <c r="A22" s="83" t="s">
        <v>63</v>
      </c>
      <c r="B22" s="84"/>
      <c r="C22" s="65">
        <f t="shared" si="5"/>
        <v>0</v>
      </c>
      <c r="D22" s="69"/>
      <c r="E22" s="70"/>
      <c r="F22" s="69"/>
      <c r="G22" s="65">
        <f t="shared" si="3"/>
        <v>0</v>
      </c>
      <c r="H22" s="71"/>
      <c r="I22" s="71"/>
      <c r="J22" s="71"/>
      <c r="K22" s="77">
        <f>B22-C22-C23-G22-G23</f>
        <v>0</v>
      </c>
    </row>
    <row r="23" spans="1:11">
      <c r="A23" s="97"/>
      <c r="B23" s="85"/>
      <c r="C23" s="65">
        <f t="shared" si="5"/>
        <v>0</v>
      </c>
      <c r="D23" s="61"/>
      <c r="E23" s="62"/>
      <c r="F23" s="61"/>
      <c r="G23" s="65">
        <f t="shared" si="3"/>
        <v>0</v>
      </c>
      <c r="H23" s="61"/>
      <c r="I23" s="61"/>
      <c r="J23" s="61"/>
      <c r="K23" s="78"/>
    </row>
    <row r="24" spans="1:11">
      <c r="A24" s="67" t="s">
        <v>59</v>
      </c>
      <c r="B24" s="94">
        <f>SUM(B26:B33)</f>
        <v>0</v>
      </c>
      <c r="C24" s="65">
        <f t="shared" ref="C24:C25" si="7">SUM(D24:F24)</f>
        <v>0</v>
      </c>
      <c r="D24" s="64">
        <f>D26+D28+D30+D32</f>
        <v>0</v>
      </c>
      <c r="E24" s="64">
        <f t="shared" ref="E24:F24" si="8">E26+E28+E30+E32</f>
        <v>0</v>
      </c>
      <c r="F24" s="64">
        <f t="shared" si="8"/>
        <v>0</v>
      </c>
      <c r="G24" s="65">
        <f t="shared" si="3"/>
        <v>0</v>
      </c>
      <c r="H24" s="64">
        <f>H26+H28+H30+H32</f>
        <v>0</v>
      </c>
      <c r="I24" s="64">
        <f t="shared" ref="I24:J24" si="9">I26+I28+I30+I32</f>
        <v>0</v>
      </c>
      <c r="J24" s="64">
        <f t="shared" si="9"/>
        <v>0</v>
      </c>
      <c r="K24" s="77">
        <f t="shared" ref="K24:K30" si="10">B24-C24-C25-G24-G25</f>
        <v>0</v>
      </c>
    </row>
    <row r="25" spans="1:11">
      <c r="A25" s="66" t="s">
        <v>57</v>
      </c>
      <c r="B25" s="95"/>
      <c r="C25" s="65">
        <f t="shared" si="7"/>
        <v>0</v>
      </c>
      <c r="D25" s="64">
        <f>D27+D29+D31+D33</f>
        <v>0</v>
      </c>
      <c r="E25" s="64">
        <f t="shared" ref="E25:F25" si="11">E27+E29+E31+E33</f>
        <v>0</v>
      </c>
      <c r="F25" s="64">
        <f t="shared" si="11"/>
        <v>0</v>
      </c>
      <c r="G25" s="65">
        <f t="shared" si="3"/>
        <v>0</v>
      </c>
      <c r="H25" s="64">
        <f>H27+H29+H31+H33</f>
        <v>0</v>
      </c>
      <c r="I25" s="64">
        <f t="shared" ref="I25:J25" si="12">I27+I29+I31+I33</f>
        <v>0</v>
      </c>
      <c r="J25" s="64">
        <f t="shared" si="12"/>
        <v>0</v>
      </c>
      <c r="K25" s="78"/>
    </row>
    <row r="26" spans="1:11">
      <c r="A26" s="83" t="s">
        <v>60</v>
      </c>
      <c r="B26" s="96"/>
      <c r="C26" s="65">
        <f>SUM(D26:F26)</f>
        <v>0</v>
      </c>
      <c r="D26" s="69"/>
      <c r="E26" s="69"/>
      <c r="F26" s="69"/>
      <c r="G26" s="65">
        <f t="shared" si="3"/>
        <v>0</v>
      </c>
      <c r="H26" s="69"/>
      <c r="I26" s="69"/>
      <c r="J26" s="69"/>
      <c r="K26" s="77">
        <f t="shared" si="10"/>
        <v>0</v>
      </c>
    </row>
    <row r="27" spans="1:11">
      <c r="A27" s="83"/>
      <c r="B27" s="96"/>
      <c r="C27" s="65">
        <f t="shared" ref="C27:C33" si="13">SUM(D27:F27)</f>
        <v>0</v>
      </c>
      <c r="D27" s="59"/>
      <c r="E27" s="59"/>
      <c r="F27" s="59"/>
      <c r="G27" s="65">
        <f t="shared" si="3"/>
        <v>0</v>
      </c>
      <c r="H27" s="59"/>
      <c r="I27" s="59"/>
      <c r="J27" s="59"/>
      <c r="K27" s="78"/>
    </row>
    <row r="28" spans="1:11">
      <c r="A28" s="83" t="s">
        <v>61</v>
      </c>
      <c r="B28" s="96"/>
      <c r="C28" s="65">
        <f t="shared" si="13"/>
        <v>0</v>
      </c>
      <c r="D28" s="69"/>
      <c r="E28" s="69"/>
      <c r="F28" s="69"/>
      <c r="G28" s="65">
        <f t="shared" si="3"/>
        <v>0</v>
      </c>
      <c r="H28" s="69"/>
      <c r="I28" s="69"/>
      <c r="J28" s="69"/>
      <c r="K28" s="77">
        <f t="shared" si="10"/>
        <v>0</v>
      </c>
    </row>
    <row r="29" spans="1:11">
      <c r="A29" s="83"/>
      <c r="B29" s="96"/>
      <c r="C29" s="65">
        <f t="shared" si="13"/>
        <v>0</v>
      </c>
      <c r="D29" s="59"/>
      <c r="E29" s="59"/>
      <c r="F29" s="59"/>
      <c r="G29" s="65">
        <f t="shared" si="3"/>
        <v>0</v>
      </c>
      <c r="H29" s="59"/>
      <c r="I29" s="59"/>
      <c r="J29" s="59"/>
      <c r="K29" s="78"/>
    </row>
    <row r="30" spans="1:11">
      <c r="A30" s="83" t="s">
        <v>62</v>
      </c>
      <c r="B30" s="96"/>
      <c r="C30" s="65">
        <f t="shared" si="13"/>
        <v>0</v>
      </c>
      <c r="D30" s="69"/>
      <c r="E30" s="69"/>
      <c r="F30" s="69"/>
      <c r="G30" s="65">
        <f t="shared" si="3"/>
        <v>0</v>
      </c>
      <c r="H30" s="69"/>
      <c r="I30" s="69"/>
      <c r="J30" s="69"/>
      <c r="K30" s="77">
        <f t="shared" si="10"/>
        <v>0</v>
      </c>
    </row>
    <row r="31" spans="1:11">
      <c r="A31" s="83"/>
      <c r="B31" s="96"/>
      <c r="C31" s="65">
        <f t="shared" si="13"/>
        <v>0</v>
      </c>
      <c r="D31" s="59"/>
      <c r="E31" s="59"/>
      <c r="F31" s="59"/>
      <c r="G31" s="65">
        <f t="shared" si="3"/>
        <v>0</v>
      </c>
      <c r="H31" s="59"/>
      <c r="I31" s="59"/>
      <c r="J31" s="59"/>
      <c r="K31" s="78"/>
    </row>
    <row r="32" spans="1:11">
      <c r="A32" s="83" t="s">
        <v>63</v>
      </c>
      <c r="B32" s="96"/>
      <c r="C32" s="65">
        <f t="shared" si="13"/>
        <v>0</v>
      </c>
      <c r="D32" s="71"/>
      <c r="E32" s="71"/>
      <c r="F32" s="71"/>
      <c r="G32" s="65">
        <f t="shared" si="3"/>
        <v>0</v>
      </c>
      <c r="H32" s="71"/>
      <c r="I32" s="71"/>
      <c r="J32" s="71"/>
      <c r="K32" s="77">
        <f>B32-C32-C33-G32-G33</f>
        <v>0</v>
      </c>
    </row>
    <row r="33" spans="1:11">
      <c r="A33" s="83"/>
      <c r="B33" s="96"/>
      <c r="C33" s="65">
        <f t="shared" si="13"/>
        <v>0</v>
      </c>
      <c r="D33" s="59"/>
      <c r="E33" s="59"/>
      <c r="F33" s="59"/>
      <c r="G33" s="65">
        <f t="shared" si="3"/>
        <v>0</v>
      </c>
      <c r="H33" s="59"/>
      <c r="I33" s="59"/>
      <c r="J33" s="59"/>
      <c r="K33" s="78"/>
    </row>
    <row r="34" spans="1:11">
      <c r="A34" s="86" t="s">
        <v>46</v>
      </c>
      <c r="B34" s="88">
        <f>B14+B24</f>
        <v>0</v>
      </c>
      <c r="C34" s="65">
        <f>C14+C24</f>
        <v>0</v>
      </c>
      <c r="D34" s="65">
        <f>D14+D24</f>
        <v>0</v>
      </c>
      <c r="E34" s="65">
        <f t="shared" ref="E34:J34" si="14">E14+E24</f>
        <v>0</v>
      </c>
      <c r="F34" s="65">
        <f t="shared" si="14"/>
        <v>0</v>
      </c>
      <c r="G34" s="65">
        <f>G14+G24</f>
        <v>0</v>
      </c>
      <c r="H34" s="65">
        <f t="shared" si="14"/>
        <v>0</v>
      </c>
      <c r="I34" s="65">
        <f t="shared" si="14"/>
        <v>0</v>
      </c>
      <c r="J34" s="65">
        <f t="shared" si="14"/>
        <v>0</v>
      </c>
      <c r="K34" s="75">
        <f>B34-C34-C35-G34-G35</f>
        <v>0</v>
      </c>
    </row>
    <row r="35" spans="1:11" ht="17.5" thickBot="1">
      <c r="A35" s="87"/>
      <c r="B35" s="89"/>
      <c r="C35" s="72">
        <f>C15+C25</f>
        <v>0</v>
      </c>
      <c r="D35" s="72">
        <f t="shared" ref="D35:J35" si="15">D15+D25</f>
        <v>0</v>
      </c>
      <c r="E35" s="72">
        <f t="shared" si="15"/>
        <v>0</v>
      </c>
      <c r="F35" s="72">
        <f t="shared" si="15"/>
        <v>0</v>
      </c>
      <c r="G35" s="72">
        <f>G15+G25</f>
        <v>0</v>
      </c>
      <c r="H35" s="72">
        <f t="shared" si="15"/>
        <v>0</v>
      </c>
      <c r="I35" s="72">
        <f t="shared" si="15"/>
        <v>0</v>
      </c>
      <c r="J35" s="72">
        <f t="shared" si="15"/>
        <v>0</v>
      </c>
      <c r="K35" s="76"/>
    </row>
    <row r="36" spans="1:11">
      <c r="A36" s="52" t="s">
        <v>55</v>
      </c>
      <c r="F36" s="52" t="s">
        <v>47</v>
      </c>
      <c r="I36" s="4" t="s">
        <v>36</v>
      </c>
    </row>
  </sheetData>
  <mergeCells count="45">
    <mergeCell ref="L4:L11"/>
    <mergeCell ref="C9:K9"/>
    <mergeCell ref="C10:K10"/>
    <mergeCell ref="B30:B31"/>
    <mergeCell ref="B32:B33"/>
    <mergeCell ref="C4:K4"/>
    <mergeCell ref="C5:K5"/>
    <mergeCell ref="C6:K6"/>
    <mergeCell ref="C7:K7"/>
    <mergeCell ref="C8:K8"/>
    <mergeCell ref="K28:K29"/>
    <mergeCell ref="K30:K31"/>
    <mergeCell ref="A34:A35"/>
    <mergeCell ref="B34:B35"/>
    <mergeCell ref="A12:A13"/>
    <mergeCell ref="B12:B13"/>
    <mergeCell ref="B14:B15"/>
    <mergeCell ref="B24:B25"/>
    <mergeCell ref="B26:B27"/>
    <mergeCell ref="B28:B29"/>
    <mergeCell ref="A16:A17"/>
    <mergeCell ref="A18:A19"/>
    <mergeCell ref="A20:A21"/>
    <mergeCell ref="A22:A23"/>
    <mergeCell ref="A28:A29"/>
    <mergeCell ref="A30:A31"/>
    <mergeCell ref="A32:A33"/>
    <mergeCell ref="A26:A27"/>
    <mergeCell ref="B16:B17"/>
    <mergeCell ref="B18:B19"/>
    <mergeCell ref="B20:B21"/>
    <mergeCell ref="B22:B23"/>
    <mergeCell ref="K34:K35"/>
    <mergeCell ref="K32:K33"/>
    <mergeCell ref="B1:I1"/>
    <mergeCell ref="B2:I2"/>
    <mergeCell ref="J3:K3"/>
    <mergeCell ref="B3:I3"/>
    <mergeCell ref="K14:K15"/>
    <mergeCell ref="K16:K17"/>
    <mergeCell ref="K18:K19"/>
    <mergeCell ref="K20:K21"/>
    <mergeCell ref="K22:K23"/>
    <mergeCell ref="K24:K25"/>
    <mergeCell ref="K26:K27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076E-FA0C-415F-B934-C21D09A4B3AA}">
  <sheetPr>
    <tabColor theme="9"/>
  </sheetPr>
  <dimension ref="A1"/>
  <sheetViews>
    <sheetView workbookViewId="0"/>
  </sheetViews>
  <sheetFormatPr defaultRowHeight="17"/>
  <sheetData>
    <row r="1" spans="1:1">
      <c r="A1" s="73">
        <v>116</v>
      </c>
    </row>
  </sheetData>
  <sheetProtection algorithmName="SHA-512" hashValue="vp3g6XdBXr969BMhb19K5nkEDFrR5gnjJ3QLUOt9eKeplUolLe0AtFpdYUxJKt+EjHVBXpTXeG6KgMe2LdqRcg==" saltValue="9jUy7R2T/q9iJRLkFCeGeg==" spinCount="100000" sheet="1" objects="1" scenarios="1" formatCells="0" formatColumns="0" formatRows="0" autoFilter="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7</vt:i4>
      </vt:variant>
    </vt:vector>
  </HeadingPairs>
  <TitlesOfParts>
    <vt:vector size="16" baseType="lpstr">
      <vt:lpstr>說明</vt:lpstr>
      <vt:lpstr>歲入</vt:lpstr>
      <vt:lpstr>房屋建築</vt:lpstr>
      <vt:lpstr>其他建築</vt:lpstr>
      <vt:lpstr>交通及運輸</vt:lpstr>
      <vt:lpstr>資訊設備</vt:lpstr>
      <vt:lpstr>機械設備</vt:lpstr>
      <vt:lpstr>其他設備</vt:lpstr>
      <vt:lpstr>年度</vt:lpstr>
      <vt:lpstr>交通及運輸!Print_Area</vt:lpstr>
      <vt:lpstr>其他建築!Print_Area</vt:lpstr>
      <vt:lpstr>其他設備!Print_Area</vt:lpstr>
      <vt:lpstr>房屋建築!Print_Area</vt:lpstr>
      <vt:lpstr>歲入!Print_Area</vt:lpstr>
      <vt:lpstr>資訊設備!Print_Area</vt:lpstr>
      <vt:lpstr>機械設備!Print_Area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8888</dc:creator>
  <cp:lastModifiedBy>銘慧 簡</cp:lastModifiedBy>
  <cp:lastPrinted>2026-10-16T05:48:15Z</cp:lastPrinted>
  <dcterms:created xsi:type="dcterms:W3CDTF">2007-12-03T05:00:37Z</dcterms:created>
  <dcterms:modified xsi:type="dcterms:W3CDTF">2026-10-16T05:48:16Z</dcterms:modified>
</cp:coreProperties>
</file>