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估價單\"/>
    </mc:Choice>
  </mc:AlternateContent>
  <xr:revisionPtr revIDLastSave="0" documentId="13_ncr:1_{FC037C6C-55B1-4626-8DF6-C25263A39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(透天申請)" sheetId="9" r:id="rId1"/>
    <sheet name=" (公寓申請)" sheetId="10" r:id="rId2"/>
  </sheets>
  <definedNames>
    <definedName name="_xlnm.Print_Area" localSheetId="1">' (公寓申請)'!$A$1:$K$92</definedName>
    <definedName name="_xlnm.Print_Area" localSheetId="0">' (透天申請)'!$A$1:$K$74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1" i="10" l="1"/>
  <c r="H68" i="10"/>
  <c r="H60" i="10"/>
  <c r="H49" i="10"/>
  <c r="H35" i="10"/>
  <c r="H22" i="10"/>
  <c r="H18" i="10"/>
  <c r="H14" i="10"/>
  <c r="H10" i="10"/>
  <c r="H79" i="10"/>
  <c r="H78" i="10"/>
  <c r="H77" i="10"/>
  <c r="H76" i="10"/>
  <c r="H75" i="10"/>
  <c r="H74" i="10"/>
  <c r="H73" i="10"/>
  <c r="H72" i="10"/>
  <c r="H66" i="10"/>
  <c r="H65" i="10"/>
  <c r="H64" i="10"/>
  <c r="H57" i="10"/>
  <c r="H56" i="10"/>
  <c r="H55" i="10"/>
  <c r="H54" i="10"/>
  <c r="H53" i="10"/>
  <c r="H46" i="10"/>
  <c r="H45" i="10"/>
  <c r="H44" i="10"/>
  <c r="H43" i="10"/>
  <c r="H42" i="10"/>
  <c r="H41" i="10"/>
  <c r="H40" i="10"/>
  <c r="H47" i="10" s="1"/>
  <c r="H32" i="10"/>
  <c r="H31" i="10"/>
  <c r="H30" i="10"/>
  <c r="H29" i="10"/>
  <c r="H28" i="10"/>
  <c r="H27" i="10"/>
  <c r="H26" i="10"/>
  <c r="H21" i="10"/>
  <c r="H17" i="10"/>
  <c r="H13" i="10"/>
  <c r="H9" i="10"/>
  <c r="H12" i="10" l="1"/>
  <c r="I12" i="10" s="1"/>
  <c r="I38" i="10"/>
  <c r="H33" i="10"/>
  <c r="H48" i="10"/>
  <c r="H51" i="10" s="1"/>
  <c r="H80" i="10"/>
  <c r="H83" i="10" s="1"/>
  <c r="I83" i="10" s="1"/>
  <c r="H67" i="10"/>
  <c r="H70" i="10" s="1"/>
  <c r="H59" i="10"/>
  <c r="H16" i="10" l="1"/>
  <c r="I70" i="10"/>
  <c r="H34" i="10"/>
  <c r="H58" i="10"/>
  <c r="I51" i="10"/>
  <c r="I16" i="10" l="1"/>
  <c r="H20" i="10"/>
  <c r="H62" i="10"/>
  <c r="H37" i="10"/>
  <c r="H24" i="10" l="1"/>
  <c r="I24" i="10" s="1"/>
  <c r="I20" i="10"/>
  <c r="I37" i="10"/>
  <c r="I62" i="10"/>
  <c r="H86" i="10" l="1"/>
  <c r="H91" i="10"/>
  <c r="H88" i="10" l="1"/>
  <c r="H87" i="10"/>
  <c r="H90" i="10" l="1"/>
  <c r="H92" i="10" s="1"/>
</calcChain>
</file>

<file path=xl/sharedStrings.xml><?xml version="1.0" encoding="utf-8"?>
<sst xmlns="http://schemas.openxmlformats.org/spreadsheetml/2006/main" count="363" uniqueCount="126">
  <si>
    <t>項次</t>
  </si>
  <si>
    <t>備註</t>
  </si>
  <si>
    <t>式</t>
  </si>
  <si>
    <t>室內機排水管含配管工料</t>
  </si>
  <si>
    <t>工項</t>
  </si>
  <si>
    <t>數量</t>
  </si>
  <si>
    <t>單位</t>
  </si>
  <si>
    <t>單價</t>
  </si>
  <si>
    <t>小計</t>
  </si>
  <si>
    <t>補助款65%</t>
  </si>
  <si>
    <t>補助上限</t>
  </si>
  <si>
    <t>劣化檢查</t>
  </si>
  <si>
    <t>m2</t>
  </si>
  <si>
    <t>廢棄物清運</t>
  </si>
  <si>
    <t>工程管理費</t>
  </si>
  <si>
    <t>未超過上限金額</t>
  </si>
  <si>
    <t>&lt;3500/m2</t>
  </si>
  <si>
    <t>增設或改善室外無障礙設施</t>
    <phoneticPr fontId="8" type="noConversion"/>
  </si>
  <si>
    <t>工程總價</t>
  </si>
  <si>
    <t>稅費保險</t>
  </si>
  <si>
    <t>包商利潤</t>
  </si>
  <si>
    <t>補助款</t>
  </si>
  <si>
    <t>自付額</t>
  </si>
  <si>
    <t>※注意：</t>
  </si>
  <si>
    <t>1.本估價單係依各補助項目工項，分別依據實際列出可量化之品項、數量、單價，供補助審查之參考。</t>
  </si>
  <si>
    <t>2.上列之單價及數量為虛構，非實際案例。惟可量化部分應扣除違建範圍之數量。</t>
  </si>
  <si>
    <t>3.各補助項目之各工項由設計人或統包商依實際匡列，惟得否納入補助，依主管機關解釋為準。</t>
  </si>
  <si>
    <t>4.本單如有未盡事宜，必要時由本會輔導團另行召會研商之。</t>
  </si>
  <si>
    <t>*依施作面積計算，單價</t>
    <phoneticPr fontId="7" type="noConversion"/>
  </si>
  <si>
    <t>戶外地坪</t>
    <phoneticPr fontId="7" type="noConversion"/>
  </si>
  <si>
    <t>戶外坡道新作（泥作）</t>
    <phoneticPr fontId="7" type="noConversion"/>
  </si>
  <si>
    <t>式</t>
    <phoneticPr fontId="7" type="noConversion"/>
  </si>
  <si>
    <t>式</t>
    <phoneticPr fontId="7" type="noConversion"/>
  </si>
  <si>
    <t>扶手更新或加裝</t>
    <phoneticPr fontId="7" type="noConversion"/>
  </si>
  <si>
    <t>支</t>
    <phoneticPr fontId="7" type="noConversion"/>
  </si>
  <si>
    <t>門扇改善</t>
    <phoneticPr fontId="7" type="noConversion"/>
  </si>
  <si>
    <t xml:space="preserve"> 聯絡電話：</t>
    <phoneticPr fontId="7" type="noConversion"/>
  </si>
  <si>
    <t>外牆泥作打底</t>
    <phoneticPr fontId="7" type="noConversion"/>
  </si>
  <si>
    <t>外牆防水</t>
    <phoneticPr fontId="7" type="noConversion"/>
  </si>
  <si>
    <t>外牆裝修層打除</t>
    <phoneticPr fontId="7" type="noConversion"/>
  </si>
  <si>
    <t>含拆除窗框泥作修補</t>
    <phoneticPr fontId="7" type="noConversion"/>
  </si>
  <si>
    <t>&lt;　　　萬</t>
    <phoneticPr fontId="7" type="noConversion"/>
  </si>
  <si>
    <t>素地整理</t>
    <phoneticPr fontId="7" type="noConversion"/>
  </si>
  <si>
    <t>洩水坡度調整</t>
    <phoneticPr fontId="7" type="noConversion"/>
  </si>
  <si>
    <t>屋頂裝修層打除</t>
    <phoneticPr fontId="7" type="noConversion"/>
  </si>
  <si>
    <t>既有防水層剔除至結構體</t>
    <phoneticPr fontId="7" type="noConversion"/>
  </si>
  <si>
    <t>屋頂泥作工程</t>
    <phoneticPr fontId="7" type="noConversion"/>
  </si>
  <si>
    <t>打除後表面清潔</t>
    <phoneticPr fontId="7" type="noConversion"/>
  </si>
  <si>
    <t>外牆施工架（鋼管）</t>
    <phoneticPr fontId="7" type="noConversion"/>
  </si>
  <si>
    <t>底漆打底（國產品）</t>
    <phoneticPr fontId="7" type="noConversion"/>
  </si>
  <si>
    <t>面漆塗裝（國產品）</t>
    <phoneticPr fontId="7" type="noConversion"/>
  </si>
  <si>
    <t>斜屋頂鋪設防水隔熱毯 （國產品）</t>
    <phoneticPr fontId="7" type="noConversion"/>
  </si>
  <si>
    <t>隔熱層施工（國產品）</t>
    <phoneticPr fontId="7" type="noConversion"/>
  </si>
  <si>
    <t>防水層施作（國產品）</t>
    <phoneticPr fontId="7" type="noConversion"/>
  </si>
  <si>
    <t>（屋頂加蓋及斜屋頂構架不計入補助）</t>
    <phoneticPr fontId="7" type="noConversion"/>
  </si>
  <si>
    <t>比序順位：</t>
    <phoneticPr fontId="7" type="noConversion"/>
  </si>
  <si>
    <t>既有空調管線及鐵架拆除（含運棄）</t>
    <phoneticPr fontId="7" type="noConversion"/>
  </si>
  <si>
    <t>新作空調鐵架及安裝（含吊車）</t>
    <phoneticPr fontId="7" type="noConversion"/>
  </si>
  <si>
    <t>新作空調管線移設（5分管）</t>
    <phoneticPr fontId="7" type="noConversion"/>
  </si>
  <si>
    <t>室外銅管專用線槽安裝工料</t>
    <phoneticPr fontId="7" type="noConversion"/>
  </si>
  <si>
    <t>台</t>
    <phoneticPr fontId="7" type="noConversion"/>
  </si>
  <si>
    <t>台</t>
    <phoneticPr fontId="7" type="noConversion"/>
  </si>
  <si>
    <t>處</t>
  </si>
  <si>
    <t>m</t>
    <phoneticPr fontId="7" type="noConversion"/>
  </si>
  <si>
    <t>戶外坡道不鏽鋼扶手</t>
    <phoneticPr fontId="7" type="noConversion"/>
  </si>
  <si>
    <t>戶外通路鋪面整平（水泥毛刷面）</t>
    <phoneticPr fontId="7" type="noConversion"/>
  </si>
  <si>
    <t xml:space="preserve">高低差改善 </t>
    <phoneticPr fontId="7" type="noConversion"/>
  </si>
  <si>
    <t>地面防滑及防墜設施</t>
    <phoneticPr fontId="7" type="noConversion"/>
  </si>
  <si>
    <t>扇</t>
    <phoneticPr fontId="7" type="noConversion"/>
  </si>
  <si>
    <t>燃氣管線更新</t>
    <phoneticPr fontId="7" type="noConversion"/>
  </si>
  <si>
    <t>給排水管線更新</t>
    <phoneticPr fontId="7" type="noConversion"/>
  </si>
  <si>
    <t>電氣管線更新</t>
    <phoneticPr fontId="7" type="noConversion"/>
  </si>
  <si>
    <t>居家安全及無障礙設施設備修繕</t>
    <phoneticPr fontId="7" type="noConversion"/>
  </si>
  <si>
    <t>管線修繕更新</t>
    <phoneticPr fontId="7" type="noConversion"/>
  </si>
  <si>
    <t>配合前2項所需之必要室內裝修</t>
    <phoneticPr fontId="7" type="noConversion"/>
  </si>
  <si>
    <t>請敘明</t>
    <phoneticPr fontId="7" type="noConversion"/>
  </si>
  <si>
    <t>公共管線修繕更新工程</t>
    <phoneticPr fontId="7" type="noConversion"/>
  </si>
  <si>
    <t>&lt;40萬</t>
    <phoneticPr fontId="7" type="noConversion"/>
  </si>
  <si>
    <t>＜　　　萬</t>
    <phoneticPr fontId="7" type="noConversion"/>
  </si>
  <si>
    <t>□ 透天類應配合申請1-4項任1項補助項目，始得申請第５項。　　｜　　□ 20萬元/戶　　｜　　□ 30萬元/戶 (符合提高補助者)</t>
    <phoneticPr fontId="7" type="noConversion"/>
  </si>
  <si>
    <t>含個人執行業務所得稅10%</t>
    <phoneticPr fontId="7" type="noConversion"/>
  </si>
  <si>
    <t>填表日期：115　 年　　月　　日</t>
    <phoneticPr fontId="7" type="noConversion"/>
  </si>
  <si>
    <t>收件編號：南投縣</t>
    <phoneticPr fontId="7" type="noConversion"/>
  </si>
  <si>
    <t>申請人：</t>
    <phoneticPr fontId="7" type="noConversion"/>
  </si>
  <si>
    <t>工程地點：</t>
    <phoneticPr fontId="7" type="noConversion"/>
  </si>
  <si>
    <t>增設昇降設備 (電梯)</t>
    <phoneticPr fontId="8" type="noConversion"/>
  </si>
  <si>
    <t>老舊招牌、違規物或違建拆除工程</t>
    <phoneticPr fontId="7" type="noConversion"/>
  </si>
  <si>
    <t>樓梯間修繕</t>
    <phoneticPr fontId="7" type="noConversion"/>
  </si>
  <si>
    <t>建築物立面修繕</t>
    <phoneticPr fontId="8" type="noConversion"/>
  </si>
  <si>
    <t>屋頂防水及隔熱工程</t>
    <phoneticPr fontId="8" type="noConversion"/>
  </si>
  <si>
    <t>外掛式空調及外部管線之安全改善工程</t>
    <phoneticPr fontId="8" type="noConversion"/>
  </si>
  <si>
    <t>住宅室內部分修繕</t>
    <phoneticPr fontId="8" type="noConversion"/>
  </si>
  <si>
    <t>施工廠商
簽章</t>
    <phoneticPr fontId="7" type="noConversion"/>
  </si>
  <si>
    <t>&lt;400萬</t>
    <phoneticPr fontId="7" type="noConversion"/>
  </si>
  <si>
    <t>透天類修繕補助報價單</t>
    <phoneticPr fontId="7" type="noConversion"/>
  </si>
  <si>
    <t>公寓類修繕補助報價單</t>
    <phoneticPr fontId="7" type="noConversion"/>
  </si>
  <si>
    <t>式</t>
    <phoneticPr fontId="7" type="noConversion"/>
  </si>
  <si>
    <t>設計費</t>
    <phoneticPr fontId="7" type="noConversion"/>
  </si>
  <si>
    <t>□ 會勘　□整合　□提案　□測量　□規劃　□設計　□簽證　□請照　□協助發包　□監造　□配合執照取得　□協助申請補助　□其他：　　　　　　合約另訂，詳附件（　）</t>
    <phoneticPr fontId="7" type="noConversion"/>
  </si>
  <si>
    <t>總價合計</t>
    <phoneticPr fontId="7" type="noConversion"/>
  </si>
  <si>
    <t>&lt;40萬</t>
    <phoneticPr fontId="7" type="noConversion"/>
  </si>
  <si>
    <t>&lt;40萬</t>
    <phoneticPr fontId="7" type="noConversion"/>
  </si>
  <si>
    <t>設計費</t>
    <phoneticPr fontId="7" type="noConversion"/>
  </si>
  <si>
    <t>｜　　□ 20萬元/戶　　｜　　□ 30萬元/戶 (符合提高補助者)</t>
    <phoneticPr fontId="7" type="noConversion"/>
  </si>
  <si>
    <t>&lt;300萬</t>
    <phoneticPr fontId="7" type="noConversion"/>
  </si>
  <si>
    <t>&lt;50萬</t>
    <phoneticPr fontId="7" type="noConversion"/>
  </si>
  <si>
    <t>&lt;40萬</t>
    <phoneticPr fontId="7" type="noConversion"/>
  </si>
  <si>
    <t>&lt;40萬</t>
    <phoneticPr fontId="7" type="noConversion"/>
  </si>
  <si>
    <t>&lt;20萬</t>
    <phoneticPr fontId="7" type="noConversion"/>
  </si>
  <si>
    <t>&lt;5萬</t>
    <phoneticPr fontId="7" type="noConversion"/>
  </si>
  <si>
    <t>&lt;5萬</t>
    <phoneticPr fontId="7" type="noConversion"/>
  </si>
  <si>
    <t>□ 會勘　□整合　□提案　□測量　□鑑界　□規劃　□設計　□簽證　□請照　□協助發包　□監造　□配合執照取得　□協助申請補助　□其他：　　　　　　合約另訂，詳附件（　）</t>
    <phoneticPr fontId="7" type="noConversion"/>
  </si>
  <si>
    <t>□ 會勘　□整合　□提案　□測量　□規劃　□設計　□協助發包　□監造　□配合執照取得　□協助申請補助　□其他：　　　　　　合約另訂，詳附件（　）</t>
    <phoneticPr fontId="7" type="noConversion"/>
  </si>
  <si>
    <t>□ 會勘　□整合　□提案　□測量　□規劃　□設計　□協助發包　□監造　□配合執照取得　□協助申請補助　□其他：　　　　　　合約另訂，詳附件（　）</t>
    <phoneticPr fontId="7" type="noConversion"/>
  </si>
  <si>
    <t>內政部國土署老宅延壽機能復新計畫</t>
    <phoneticPr fontId="7" type="noConversion"/>
  </si>
  <si>
    <t>設計單位名稱：</t>
    <phoneticPr fontId="7" type="noConversion"/>
  </si>
  <si>
    <t>施工廠商名稱：</t>
    <phoneticPr fontId="7" type="noConversion"/>
  </si>
  <si>
    <t>設計單位
簽章</t>
    <phoneticPr fontId="7" type="noConversion"/>
  </si>
  <si>
    <t xml:space="preserve"> 委託代辦服務費（建築師事務所）</t>
    <phoneticPr fontId="7" type="noConversion"/>
  </si>
  <si>
    <t>Ａ 施工費用＋Ｂ委託代辦服務費（設計費） 報價單</t>
    <phoneticPr fontId="7" type="noConversion"/>
  </si>
  <si>
    <t>Ａ 施工費用＋Ｂ 設計費 報價單</t>
    <phoneticPr fontId="7" type="noConversion"/>
  </si>
  <si>
    <t>填表日期：115年　　月　　日</t>
    <phoneticPr fontId="7" type="noConversion"/>
  </si>
  <si>
    <r>
      <t>透天類：</t>
    </r>
    <r>
      <rPr>
        <sz val="18"/>
        <color theme="1"/>
        <rFont val="微軟正黑體"/>
        <family val="2"/>
        <charset val="136"/>
      </rPr>
      <t>□ 樓層數:1、2樓（上限100萬元）｜□ 樓層數:3、4樓（上限200萬元）｜□ 樓層數:5、6樓（上限300萬元）</t>
    </r>
    <phoneticPr fontId="7" type="noConversion"/>
  </si>
  <si>
    <t>補助款65%</t>
    <phoneticPr fontId="7" type="noConversion"/>
  </si>
  <si>
    <t>（例：委託建築師或裝修業者的規劃設計費等）</t>
    <phoneticPr fontId="7" type="noConversion"/>
  </si>
  <si>
    <t>小計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</si>
</sst>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#,##0_ "/>
    <numFmt numFmtId="177" formatCode="_-* #,##0.00_-;\-* #,##0.00_-;_-* \-??_-;_-@_-"/>
    <numFmt numFmtId="178" formatCode="&quot;$&quot;#,##0_);[Red]\(&quot;$&quot;#,##0\)"/>
    <numFmt numFmtId="179" formatCode="_(* #,##0_);_(* \(#,##0\);_(* &quot;-&quot;_);_(@_)"/>
    <numFmt numFmtId="180" formatCode="_-&quot;$&quot;* #,##0_-;\-&quot;$&quot;* #,##0_-;_-&quot;$&quot;* &quot;-&quot;_-;_-@"/>
  </numFmts>
  <fonts count="43">
    <font>
      <sz val="12"/>
      <color theme="1"/>
      <name val="新細明體"/>
      <family val="1"/>
      <charset val="136"/>
      <scheme val="minor"/>
    </font>
    <font>
      <sz val="12"/>
      <name val="Times New Roman"/>
      <family val="1"/>
    </font>
    <font>
      <sz val="10"/>
      <name val="Helv"/>
      <family val="2"/>
    </font>
    <font>
      <sz val="10"/>
      <name val="Arial"/>
      <family val="2"/>
    </font>
    <font>
      <sz val="12"/>
      <name val="新細明體"/>
      <family val="1"/>
      <charset val="136"/>
    </font>
    <font>
      <sz val="12"/>
      <name val="Courier"/>
      <family val="3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b/>
      <sz val="2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8"/>
      <color rgb="FFFFFFFF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2"/>
      <color rgb="FF0066CC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4"/>
      <color theme="1"/>
      <name val="PMingLiu"/>
      <family val="1"/>
      <charset val="136"/>
    </font>
    <font>
      <sz val="14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18"/>
      <name val="微軟正黑體"/>
      <family val="2"/>
      <charset val="136"/>
    </font>
    <font>
      <sz val="18"/>
      <color rgb="FF000000"/>
      <name val="微軟正黑體"/>
      <family val="2"/>
      <charset val="136"/>
    </font>
    <font>
      <b/>
      <sz val="18"/>
      <color rgb="FF000000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sz val="26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20"/>
      <color rgb="FFFF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b/>
      <sz val="20"/>
      <color rgb="FF000000"/>
      <name val="微軟正黑體"/>
      <family val="2"/>
      <charset val="136"/>
    </font>
    <font>
      <sz val="18"/>
      <color theme="1"/>
      <name val="PMingLiu"/>
      <family val="1"/>
      <charset val="136"/>
    </font>
    <font>
      <b/>
      <sz val="28"/>
      <color theme="1"/>
      <name val="微軟正黑體"/>
      <family val="2"/>
      <charset val="136"/>
    </font>
    <font>
      <sz val="22"/>
      <color theme="1"/>
      <name val="微軟正黑體"/>
      <family val="2"/>
      <charset val="136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434343"/>
        <bgColor rgb="FF434343"/>
      </patternFill>
    </fill>
    <fill>
      <patternFill patternType="solid">
        <fgColor rgb="FFCCCCCC"/>
        <bgColor rgb="FFCCCCCC"/>
      </patternFill>
    </fill>
    <fill>
      <patternFill patternType="solid">
        <fgColor rgb="FFCFE2F3"/>
        <bgColor rgb="FFCFE2F3"/>
      </patternFill>
    </fill>
    <fill>
      <patternFill patternType="solid">
        <fgColor rgb="FFA4C2F4"/>
        <bgColor rgb="FFA4C2F4"/>
      </patternFill>
    </fill>
    <fill>
      <patternFill patternType="solid">
        <fgColor rgb="FFFFFF00"/>
        <bgColor rgb="FFA4C2F4"/>
      </patternFill>
    </fill>
    <fill>
      <patternFill patternType="solid">
        <fgColor theme="3" tint="0.79998168889431442"/>
        <bgColor rgb="FFCFE2F3"/>
      </patternFill>
    </fill>
    <fill>
      <patternFill patternType="solid">
        <fgColor theme="3" tint="0.79998168889431442"/>
        <bgColor rgb="FFA4C2F4"/>
      </patternFill>
    </fill>
    <fill>
      <patternFill patternType="solid">
        <fgColor theme="3" tint="0.79998168889431442"/>
        <bgColor rgb="FFC9DAF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3" fillId="0" borderId="0"/>
    <xf numFmtId="177" fontId="4" fillId="0" borderId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44" fontId="3" fillId="0" borderId="0"/>
    <xf numFmtId="178" fontId="5" fillId="0" borderId="0" applyFont="0" applyFill="0" applyBorder="0" applyAlignment="0" applyProtection="0"/>
    <xf numFmtId="0" fontId="2" fillId="0" borderId="0"/>
    <xf numFmtId="0" fontId="3" fillId="0" borderId="0"/>
  </cellStyleXfs>
  <cellXfs count="275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right" vertical="center"/>
    </xf>
    <xf numFmtId="18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180" fontId="16" fillId="0" borderId="1" xfId="0" applyNumberFormat="1" applyFont="1" applyBorder="1" applyAlignment="1">
      <alignment horizontal="center" vertical="center"/>
    </xf>
    <xf numFmtId="180" fontId="17" fillId="0" borderId="1" xfId="0" applyNumberFormat="1" applyFont="1" applyBorder="1">
      <alignment vertical="center"/>
    </xf>
    <xf numFmtId="176" fontId="12" fillId="0" borderId="1" xfId="0" applyNumberFormat="1" applyFont="1" applyBorder="1" applyAlignment="1">
      <alignment horizontal="center" vertical="center"/>
    </xf>
    <xf numFmtId="180" fontId="18" fillId="0" borderId="1" xfId="0" applyNumberFormat="1" applyFont="1" applyBorder="1">
      <alignment vertical="center"/>
    </xf>
    <xf numFmtId="180" fontId="18" fillId="6" borderId="1" xfId="0" applyNumberFormat="1" applyFont="1" applyFill="1" applyBorder="1">
      <alignment vertical="center"/>
    </xf>
    <xf numFmtId="0" fontId="15" fillId="0" borderId="0" xfId="0" applyFont="1">
      <alignment vertical="center"/>
    </xf>
    <xf numFmtId="0" fontId="17" fillId="0" borderId="1" xfId="0" applyFont="1" applyBorder="1">
      <alignment vertical="center"/>
    </xf>
    <xf numFmtId="180" fontId="12" fillId="0" borderId="1" xfId="0" applyNumberFormat="1" applyFont="1" applyBorder="1">
      <alignment vertical="center"/>
    </xf>
    <xf numFmtId="180" fontId="18" fillId="8" borderId="1" xfId="0" applyNumberFormat="1" applyFont="1" applyFill="1" applyBorder="1">
      <alignment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left" vertical="center"/>
    </xf>
    <xf numFmtId="176" fontId="10" fillId="0" borderId="0" xfId="0" applyNumberFormat="1" applyFont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1" fillId="2" borderId="1" xfId="0" applyFont="1" applyFill="1" applyBorder="1">
      <alignment vertical="center"/>
    </xf>
    <xf numFmtId="0" fontId="23" fillId="0" borderId="1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180" fontId="18" fillId="9" borderId="1" xfId="0" applyNumberFormat="1" applyFont="1" applyFill="1" applyBorder="1">
      <alignment vertical="center"/>
    </xf>
    <xf numFmtId="180" fontId="13" fillId="10" borderId="1" xfId="0" applyNumberFormat="1" applyFont="1" applyFill="1" applyBorder="1" applyAlignment="1">
      <alignment horizontal="center" vertical="center"/>
    </xf>
    <xf numFmtId="180" fontId="16" fillId="11" borderId="1" xfId="0" applyNumberFormat="1" applyFont="1" applyFill="1" applyBorder="1">
      <alignment vertical="center"/>
    </xf>
    <xf numFmtId="180" fontId="16" fillId="11" borderId="1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14" xfId="0" applyFont="1" applyBorder="1">
      <alignment vertical="center"/>
    </xf>
    <xf numFmtId="0" fontId="13" fillId="5" borderId="13" xfId="0" applyFont="1" applyFill="1" applyBorder="1" applyAlignment="1">
      <alignment horizontal="center" vertical="center"/>
    </xf>
    <xf numFmtId="0" fontId="12" fillId="5" borderId="0" xfId="0" applyFont="1" applyFill="1">
      <alignment vertical="center"/>
    </xf>
    <xf numFmtId="0" fontId="12" fillId="5" borderId="0" xfId="0" applyFont="1" applyFill="1" applyAlignment="1">
      <alignment horizontal="center" vertical="center"/>
    </xf>
    <xf numFmtId="176" fontId="12" fillId="5" borderId="0" xfId="0" applyNumberFormat="1" applyFont="1" applyFill="1" applyAlignment="1">
      <alignment horizontal="center" vertical="center"/>
    </xf>
    <xf numFmtId="180" fontId="17" fillId="5" borderId="0" xfId="0" applyNumberFormat="1" applyFont="1" applyFill="1" applyAlignment="1">
      <alignment horizontal="center" vertical="center"/>
    </xf>
    <xf numFmtId="180" fontId="17" fillId="5" borderId="0" xfId="0" applyNumberFormat="1" applyFont="1" applyFill="1">
      <alignment vertical="center"/>
    </xf>
    <xf numFmtId="0" fontId="10" fillId="5" borderId="14" xfId="0" applyFont="1" applyFill="1" applyBorder="1">
      <alignment vertical="center"/>
    </xf>
    <xf numFmtId="0" fontId="10" fillId="0" borderId="16" xfId="0" applyFont="1" applyBorder="1">
      <alignment vertical="center"/>
    </xf>
    <xf numFmtId="0" fontId="13" fillId="0" borderId="15" xfId="0" applyFont="1" applyBorder="1" applyAlignment="1">
      <alignment horizontal="center" vertical="center"/>
    </xf>
    <xf numFmtId="0" fontId="15" fillId="0" borderId="16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10" fillId="0" borderId="16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indent="1"/>
    </xf>
    <xf numFmtId="0" fontId="12" fillId="12" borderId="1" xfId="0" applyFont="1" applyFill="1" applyBorder="1" applyAlignment="1">
      <alignment horizontal="center" vertical="center"/>
    </xf>
    <xf numFmtId="176" fontId="12" fillId="12" borderId="1" xfId="0" applyNumberFormat="1" applyFont="1" applyFill="1" applyBorder="1" applyAlignment="1">
      <alignment horizontal="center" vertical="center"/>
    </xf>
    <xf numFmtId="180" fontId="17" fillId="12" borderId="1" xfId="0" applyNumberFormat="1" applyFont="1" applyFill="1" applyBorder="1">
      <alignment vertical="center"/>
    </xf>
    <xf numFmtId="0" fontId="12" fillId="12" borderId="1" xfId="0" applyFont="1" applyFill="1" applyBorder="1">
      <alignment vertical="center"/>
    </xf>
    <xf numFmtId="0" fontId="10" fillId="12" borderId="16" xfId="0" applyFont="1" applyFill="1" applyBorder="1">
      <alignment vertical="center"/>
    </xf>
    <xf numFmtId="180" fontId="12" fillId="12" borderId="1" xfId="0" applyNumberFormat="1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176" fontId="12" fillId="5" borderId="10" xfId="0" applyNumberFormat="1" applyFont="1" applyFill="1" applyBorder="1" applyAlignment="1">
      <alignment horizontal="center" vertical="center"/>
    </xf>
    <xf numFmtId="180" fontId="12" fillId="5" borderId="10" xfId="0" applyNumberFormat="1" applyFont="1" applyFill="1" applyBorder="1" applyAlignment="1">
      <alignment horizontal="center" vertical="center"/>
    </xf>
    <xf numFmtId="180" fontId="17" fillId="5" borderId="10" xfId="0" applyNumberFormat="1" applyFont="1" applyFill="1" applyBorder="1">
      <alignment vertical="center"/>
    </xf>
    <xf numFmtId="180" fontId="20" fillId="5" borderId="29" xfId="0" applyNumberFormat="1" applyFont="1" applyFill="1" applyBorder="1">
      <alignment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76" fontId="11" fillId="3" borderId="3" xfId="0" applyNumberFormat="1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4" fillId="13" borderId="33" xfId="0" applyFont="1" applyFill="1" applyBorder="1" applyAlignment="1">
      <alignment horizontal="center" vertical="center"/>
    </xf>
    <xf numFmtId="0" fontId="12" fillId="0" borderId="28" xfId="0" applyFont="1" applyBorder="1">
      <alignment vertical="center"/>
    </xf>
    <xf numFmtId="0" fontId="12" fillId="0" borderId="28" xfId="0" applyFont="1" applyBorder="1" applyAlignment="1">
      <alignment horizontal="center" vertical="center"/>
    </xf>
    <xf numFmtId="180" fontId="12" fillId="0" borderId="28" xfId="0" applyNumberFormat="1" applyFont="1" applyBorder="1" applyAlignment="1">
      <alignment horizontal="center" vertical="center"/>
    </xf>
    <xf numFmtId="180" fontId="18" fillId="0" borderId="28" xfId="0" applyNumberFormat="1" applyFont="1" applyBorder="1">
      <alignment vertical="center"/>
    </xf>
    <xf numFmtId="0" fontId="10" fillId="0" borderId="23" xfId="0" applyFont="1" applyBorder="1">
      <alignment vertical="center"/>
    </xf>
    <xf numFmtId="0" fontId="14" fillId="0" borderId="30" xfId="0" applyFont="1" applyBorder="1" applyAlignment="1">
      <alignment horizontal="center" vertical="center"/>
    </xf>
    <xf numFmtId="180" fontId="16" fillId="0" borderId="21" xfId="0" applyNumberFormat="1" applyFont="1" applyBorder="1" applyAlignment="1">
      <alignment horizontal="center" vertical="center"/>
    </xf>
    <xf numFmtId="180" fontId="18" fillId="0" borderId="21" xfId="0" applyNumberFormat="1" applyFont="1" applyBorder="1">
      <alignment vertical="center"/>
    </xf>
    <xf numFmtId="180" fontId="18" fillId="6" borderId="21" xfId="0" applyNumberFormat="1" applyFont="1" applyFill="1" applyBorder="1">
      <alignment vertical="center"/>
    </xf>
    <xf numFmtId="0" fontId="10" fillId="0" borderId="31" xfId="0" applyFont="1" applyBorder="1">
      <alignment vertical="center"/>
    </xf>
    <xf numFmtId="0" fontId="14" fillId="0" borderId="30" xfId="0" applyFont="1" applyBorder="1">
      <alignment vertical="center"/>
    </xf>
    <xf numFmtId="0" fontId="14" fillId="4" borderId="33" xfId="0" applyFont="1" applyFill="1" applyBorder="1" applyAlignment="1">
      <alignment horizontal="center" vertical="center"/>
    </xf>
    <xf numFmtId="180" fontId="18" fillId="7" borderId="1" xfId="0" applyNumberFormat="1" applyFont="1" applyFill="1" applyBorder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76" fontId="27" fillId="0" borderId="0" xfId="0" applyNumberFormat="1" applyFont="1" applyAlignment="1">
      <alignment horizontal="left" vertical="center"/>
    </xf>
    <xf numFmtId="176" fontId="28" fillId="0" borderId="0" xfId="0" applyNumberFormat="1" applyFont="1">
      <alignment vertical="center"/>
    </xf>
    <xf numFmtId="0" fontId="27" fillId="3" borderId="15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176" fontId="27" fillId="3" borderId="1" xfId="0" applyNumberFormat="1" applyFont="1" applyFill="1" applyBorder="1" applyAlignment="1">
      <alignment horizontal="center" vertical="center"/>
    </xf>
    <xf numFmtId="0" fontId="27" fillId="3" borderId="16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center" vertical="center"/>
    </xf>
    <xf numFmtId="0" fontId="35" fillId="0" borderId="0" xfId="0" applyFont="1">
      <alignment vertical="center"/>
    </xf>
    <xf numFmtId="0" fontId="36" fillId="0" borderId="23" xfId="0" applyFont="1" applyBorder="1" applyAlignment="1">
      <alignment horizontal="left" vertical="center" indent="1"/>
    </xf>
    <xf numFmtId="0" fontId="36" fillId="0" borderId="14" xfId="0" applyFont="1" applyBorder="1">
      <alignment vertical="center"/>
    </xf>
    <xf numFmtId="0" fontId="36" fillId="0" borderId="1" xfId="0" applyFont="1" applyBorder="1" applyAlignment="1">
      <alignment horizontal="center" vertical="center"/>
    </xf>
    <xf numFmtId="176" fontId="36" fillId="0" borderId="1" xfId="0" applyNumberFormat="1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176" fontId="28" fillId="0" borderId="1" xfId="0" applyNumberFormat="1" applyFont="1" applyBorder="1" applyAlignment="1">
      <alignment horizontal="right" vertical="center"/>
    </xf>
    <xf numFmtId="180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8" fillId="0" borderId="16" xfId="0" applyFont="1" applyBorder="1">
      <alignment vertical="center"/>
    </xf>
    <xf numFmtId="0" fontId="29" fillId="0" borderId="16" xfId="0" applyFont="1" applyBorder="1">
      <alignment vertical="center"/>
    </xf>
    <xf numFmtId="180" fontId="32" fillId="0" borderId="1" xfId="0" applyNumberFormat="1" applyFont="1" applyBorder="1" applyAlignment="1">
      <alignment horizontal="center" vertical="center"/>
    </xf>
    <xf numFmtId="180" fontId="29" fillId="0" borderId="1" xfId="0" applyNumberFormat="1" applyFont="1" applyBorder="1">
      <alignment vertical="center"/>
    </xf>
    <xf numFmtId="0" fontId="27" fillId="12" borderId="22" xfId="0" applyFont="1" applyFill="1" applyBorder="1" applyAlignment="1">
      <alignment horizontal="center" vertical="center"/>
    </xf>
    <xf numFmtId="0" fontId="28" fillId="12" borderId="1" xfId="0" applyFont="1" applyFill="1" applyBorder="1" applyAlignment="1">
      <alignment horizontal="center" vertical="center"/>
    </xf>
    <xf numFmtId="176" fontId="28" fillId="12" borderId="1" xfId="0" applyNumberFormat="1" applyFont="1" applyFill="1" applyBorder="1" applyAlignment="1">
      <alignment horizontal="center" vertical="center"/>
    </xf>
    <xf numFmtId="180" fontId="28" fillId="12" borderId="1" xfId="0" applyNumberFormat="1" applyFont="1" applyFill="1" applyBorder="1" applyAlignment="1">
      <alignment horizontal="center" vertical="center"/>
    </xf>
    <xf numFmtId="180" fontId="29" fillId="12" borderId="1" xfId="0" applyNumberFormat="1" applyFont="1" applyFill="1" applyBorder="1">
      <alignment vertical="center"/>
    </xf>
    <xf numFmtId="0" fontId="28" fillId="12" borderId="1" xfId="0" applyFont="1" applyFill="1" applyBorder="1">
      <alignment vertical="center"/>
    </xf>
    <xf numFmtId="0" fontId="28" fillId="12" borderId="16" xfId="0" applyFont="1" applyFill="1" applyBorder="1">
      <alignment vertical="center"/>
    </xf>
    <xf numFmtId="180" fontId="33" fillId="6" borderId="1" xfId="0" applyNumberFormat="1" applyFont="1" applyFill="1" applyBorder="1">
      <alignment vertical="center"/>
    </xf>
    <xf numFmtId="0" fontId="29" fillId="0" borderId="1" xfId="0" applyFont="1" applyBorder="1">
      <alignment vertical="center"/>
    </xf>
    <xf numFmtId="0" fontId="40" fillId="0" borderId="1" xfId="0" applyFont="1" applyBorder="1" applyAlignment="1">
      <alignment horizontal="center" vertical="center"/>
    </xf>
    <xf numFmtId="180" fontId="28" fillId="0" borderId="1" xfId="0" applyNumberFormat="1" applyFont="1" applyBorder="1">
      <alignment vertical="center"/>
    </xf>
    <xf numFmtId="0" fontId="40" fillId="0" borderId="0" xfId="0" applyFont="1" applyAlignment="1">
      <alignment horizontal="center" vertical="center"/>
    </xf>
    <xf numFmtId="0" fontId="28" fillId="0" borderId="16" xfId="0" applyFont="1" applyBorder="1" applyAlignment="1">
      <alignment vertical="center" wrapText="1"/>
    </xf>
    <xf numFmtId="0" fontId="27" fillId="0" borderId="38" xfId="0" applyFont="1" applyBorder="1" applyAlignment="1">
      <alignment horizontal="center" vertical="center"/>
    </xf>
    <xf numFmtId="180" fontId="33" fillId="9" borderId="1" xfId="0" applyNumberFormat="1" applyFont="1" applyFill="1" applyBorder="1">
      <alignment vertical="center"/>
    </xf>
    <xf numFmtId="0" fontId="36" fillId="0" borderId="0" xfId="0" applyFont="1">
      <alignment vertical="center"/>
    </xf>
    <xf numFmtId="0" fontId="30" fillId="5" borderId="13" xfId="0" applyFont="1" applyFill="1" applyBorder="1" applyAlignment="1">
      <alignment horizontal="center" vertical="center"/>
    </xf>
    <xf numFmtId="0" fontId="36" fillId="5" borderId="0" xfId="0" applyFont="1" applyFill="1">
      <alignment vertical="center"/>
    </xf>
    <xf numFmtId="0" fontId="36" fillId="5" borderId="0" xfId="0" applyFont="1" applyFill="1" applyAlignment="1">
      <alignment horizontal="center" vertical="center"/>
    </xf>
    <xf numFmtId="176" fontId="36" fillId="5" borderId="0" xfId="0" applyNumberFormat="1" applyFont="1" applyFill="1" applyAlignment="1">
      <alignment horizontal="center" vertical="center"/>
    </xf>
    <xf numFmtId="180" fontId="37" fillId="5" borderId="0" xfId="0" applyNumberFormat="1" applyFont="1" applyFill="1" applyAlignment="1">
      <alignment horizontal="center" vertical="center"/>
    </xf>
    <xf numFmtId="180" fontId="37" fillId="5" borderId="0" xfId="0" applyNumberFormat="1" applyFont="1" applyFill="1">
      <alignment vertical="center"/>
    </xf>
    <xf numFmtId="0" fontId="36" fillId="5" borderId="14" xfId="0" applyFont="1" applyFill="1" applyBorder="1">
      <alignment vertical="center"/>
    </xf>
    <xf numFmtId="180" fontId="38" fillId="11" borderId="1" xfId="0" applyNumberFormat="1" applyFont="1" applyFill="1" applyBorder="1" applyAlignment="1">
      <alignment horizontal="center" vertical="center"/>
    </xf>
    <xf numFmtId="180" fontId="38" fillId="11" borderId="1" xfId="0" applyNumberFormat="1" applyFont="1" applyFill="1" applyBorder="1">
      <alignment vertical="center"/>
    </xf>
    <xf numFmtId="180" fontId="30" fillId="10" borderId="1" xfId="0" applyNumberFormat="1" applyFont="1" applyFill="1" applyBorder="1" applyAlignment="1">
      <alignment horizontal="center" vertical="center"/>
    </xf>
    <xf numFmtId="180" fontId="39" fillId="8" borderId="1" xfId="0" applyNumberFormat="1" applyFont="1" applyFill="1" applyBorder="1">
      <alignment vertical="center"/>
    </xf>
    <xf numFmtId="180" fontId="39" fillId="7" borderId="1" xfId="0" applyNumberFormat="1" applyFont="1" applyFill="1" applyBorder="1">
      <alignment vertical="center"/>
    </xf>
    <xf numFmtId="180" fontId="28" fillId="14" borderId="1" xfId="0" applyNumberFormat="1" applyFont="1" applyFill="1" applyBorder="1" applyAlignment="1">
      <alignment horizontal="center" vertical="center"/>
    </xf>
    <xf numFmtId="10" fontId="28" fillId="0" borderId="16" xfId="0" applyNumberFormat="1" applyFont="1" applyBorder="1" applyAlignment="1">
      <alignment horizontal="left" vertical="center"/>
    </xf>
    <xf numFmtId="0" fontId="42" fillId="0" borderId="0" xfId="0" applyFont="1">
      <alignment vertical="center"/>
    </xf>
    <xf numFmtId="0" fontId="28" fillId="5" borderId="28" xfId="0" applyFont="1" applyFill="1" applyBorder="1" applyAlignment="1">
      <alignment horizontal="center" vertical="center"/>
    </xf>
    <xf numFmtId="0" fontId="28" fillId="5" borderId="23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36" fillId="0" borderId="35" xfId="0" applyFont="1" applyBorder="1" applyAlignment="1">
      <alignment horizontal="left" vertical="center" indent="1"/>
    </xf>
    <xf numFmtId="0" fontId="36" fillId="0" borderId="36" xfId="0" applyFont="1" applyBorder="1" applyAlignment="1">
      <alignment horizontal="left" vertical="center" indent="1"/>
    </xf>
    <xf numFmtId="0" fontId="36" fillId="0" borderId="37" xfId="0" applyFont="1" applyBorder="1" applyAlignment="1">
      <alignment horizontal="left" vertical="center" indent="1"/>
    </xf>
    <xf numFmtId="0" fontId="27" fillId="3" borderId="4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8" fillId="12" borderId="4" xfId="0" applyFont="1" applyFill="1" applyBorder="1" applyAlignment="1">
      <alignment horizontal="left" vertical="center"/>
    </xf>
    <xf numFmtId="0" fontId="28" fillId="12" borderId="6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36" fillId="2" borderId="34" xfId="0" applyFont="1" applyFill="1" applyBorder="1" applyAlignment="1">
      <alignment horizontal="left" vertical="center" indent="1"/>
    </xf>
    <xf numFmtId="0" fontId="36" fillId="2" borderId="6" xfId="0" applyFont="1" applyFill="1" applyBorder="1" applyAlignment="1">
      <alignment horizontal="left" vertical="center" indent="1"/>
    </xf>
    <xf numFmtId="0" fontId="36" fillId="0" borderId="1" xfId="0" applyFont="1" applyBorder="1" applyAlignment="1">
      <alignment horizontal="left" vertical="center" indent="1"/>
    </xf>
    <xf numFmtId="0" fontId="28" fillId="5" borderId="4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28" fillId="5" borderId="17" xfId="0" applyFont="1" applyFill="1" applyBorder="1" applyAlignment="1">
      <alignment horizontal="center" vertical="center"/>
    </xf>
    <xf numFmtId="0" fontId="36" fillId="0" borderId="12" xfId="0" applyFont="1" applyBorder="1" applyAlignment="1">
      <alignment horizontal="left" vertical="center" indent="1"/>
    </xf>
    <xf numFmtId="0" fontId="36" fillId="0" borderId="10" xfId="0" applyFont="1" applyBorder="1" applyAlignment="1">
      <alignment horizontal="left" vertical="center" indent="1"/>
    </xf>
    <xf numFmtId="0" fontId="36" fillId="0" borderId="11" xfId="0" applyFont="1" applyBorder="1" applyAlignment="1">
      <alignment horizontal="left" vertical="center" indent="1"/>
    </xf>
    <xf numFmtId="0" fontId="27" fillId="0" borderId="28" xfId="0" applyFont="1" applyBorder="1" applyAlignment="1">
      <alignment horizontal="left" vertical="center" wrapText="1"/>
    </xf>
    <xf numFmtId="0" fontId="28" fillId="0" borderId="0" xfId="0" applyFont="1">
      <alignment vertical="center"/>
    </xf>
    <xf numFmtId="0" fontId="28" fillId="0" borderId="4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22" xfId="0" applyFont="1" applyBorder="1" applyAlignment="1">
      <alignment horizontal="right" vertical="center"/>
    </xf>
    <xf numFmtId="0" fontId="28" fillId="0" borderId="3" xfId="0" applyFont="1" applyBorder="1" applyAlignment="1">
      <alignment horizontal="right" vertical="center"/>
    </xf>
    <xf numFmtId="0" fontId="28" fillId="0" borderId="18" xfId="0" applyFont="1" applyBorder="1" applyAlignment="1">
      <alignment horizontal="right" vertical="center"/>
    </xf>
    <xf numFmtId="0" fontId="30" fillId="0" borderId="34" xfId="0" applyFont="1" applyBorder="1" applyAlignment="1">
      <alignment horizontal="right" vertical="center"/>
    </xf>
    <xf numFmtId="0" fontId="30" fillId="0" borderId="6" xfId="0" applyFont="1" applyBorder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13" fillId="0" borderId="3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36" fillId="0" borderId="32" xfId="0" applyFont="1" applyBorder="1" applyAlignment="1">
      <alignment horizontal="center" vertical="center" wrapText="1"/>
    </xf>
    <xf numFmtId="0" fontId="36" fillId="0" borderId="41" xfId="0" applyFont="1" applyBorder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40" xfId="0" applyFont="1" applyBorder="1" applyAlignment="1">
      <alignment horizontal="center" vertical="center" wrapText="1"/>
    </xf>
    <xf numFmtId="0" fontId="36" fillId="0" borderId="42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2" borderId="15" xfId="0" applyFont="1" applyFill="1" applyBorder="1" applyAlignment="1">
      <alignment horizontal="right" vertical="center"/>
    </xf>
    <xf numFmtId="0" fontId="28" fillId="2" borderId="1" xfId="0" applyFont="1" applyFill="1" applyBorder="1" applyAlignment="1">
      <alignment horizontal="right" vertical="center"/>
    </xf>
    <xf numFmtId="0" fontId="31" fillId="5" borderId="28" xfId="0" applyFont="1" applyFill="1" applyBorder="1" applyAlignment="1">
      <alignment horizontal="left" vertical="center"/>
    </xf>
    <xf numFmtId="0" fontId="31" fillId="5" borderId="23" xfId="0" applyFont="1" applyFill="1" applyBorder="1" applyAlignment="1">
      <alignment horizontal="left" vertical="center"/>
    </xf>
    <xf numFmtId="0" fontId="27" fillId="2" borderId="19" xfId="0" applyFont="1" applyFill="1" applyBorder="1" applyAlignment="1">
      <alignment horizontal="right" vertical="center" indent="1"/>
    </xf>
    <xf numFmtId="0" fontId="27" fillId="2" borderId="20" xfId="0" applyFont="1" applyFill="1" applyBorder="1" applyAlignment="1">
      <alignment horizontal="right" vertical="center" indent="1"/>
    </xf>
    <xf numFmtId="0" fontId="27" fillId="2" borderId="26" xfId="0" applyFont="1" applyFill="1" applyBorder="1" applyAlignment="1">
      <alignment horizontal="right" vertical="center" indent="1"/>
    </xf>
    <xf numFmtId="0" fontId="25" fillId="12" borderId="22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left" vertical="center"/>
    </xf>
    <xf numFmtId="0" fontId="10" fillId="12" borderId="6" xfId="0" applyFont="1" applyFill="1" applyBorder="1" applyAlignment="1">
      <alignment horizontal="left" vertical="center"/>
    </xf>
    <xf numFmtId="0" fontId="26" fillId="12" borderId="4" xfId="0" applyFont="1" applyFill="1" applyBorder="1" applyAlignment="1">
      <alignment horizontal="left" vertical="center"/>
    </xf>
    <xf numFmtId="0" fontId="26" fillId="12" borderId="6" xfId="0" applyFont="1" applyFill="1" applyBorder="1" applyAlignment="1">
      <alignment horizontal="left" vertical="center"/>
    </xf>
    <xf numFmtId="0" fontId="26" fillId="12" borderId="17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 wrapText="1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24" fillId="5" borderId="28" xfId="0" applyFont="1" applyFill="1" applyBorder="1" applyAlignment="1">
      <alignment horizontal="left" vertical="center"/>
    </xf>
    <xf numFmtId="0" fontId="24" fillId="5" borderId="23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22" fillId="0" borderId="0" xfId="0" applyFont="1" applyAlignment="1">
      <alignment horizontal="left" vertical="center" indent="1"/>
    </xf>
    <xf numFmtId="0" fontId="12" fillId="0" borderId="12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12" fillId="0" borderId="11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1" fillId="3" borderId="32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2" borderId="34" xfId="0" applyFont="1" applyFill="1" applyBorder="1" applyAlignment="1">
      <alignment horizontal="left" vertical="center" indent="1"/>
    </xf>
    <xf numFmtId="0" fontId="12" fillId="2" borderId="6" xfId="0" applyFont="1" applyFill="1" applyBorder="1" applyAlignment="1">
      <alignment horizontal="left" vertical="center" indent="1"/>
    </xf>
  </cellXfs>
  <cellStyles count="25">
    <cellStyle name=" 1" xfId="1" xr:uid="{00000000-0005-0000-0000-000000000000}"/>
    <cellStyle name="0,0_x000d__x000a_NA_x000d__x000a_" xfId="2" xr:uid="{00000000-0005-0000-0000-000001000000}"/>
    <cellStyle name="0,0_x000d__x000a_NA_x000d__x000a_ 10" xfId="3" xr:uid="{00000000-0005-0000-0000-000002000000}"/>
    <cellStyle name="一般" xfId="0" builtinId="0"/>
    <cellStyle name="一般 11" xfId="4" xr:uid="{00000000-0005-0000-0000-000004000000}"/>
    <cellStyle name="一般 2" xfId="5" xr:uid="{00000000-0005-0000-0000-000005000000}"/>
    <cellStyle name="一般 2 2" xfId="6" xr:uid="{00000000-0005-0000-0000-000006000000}"/>
    <cellStyle name="一般 2 3" xfId="7" xr:uid="{00000000-0005-0000-0000-000007000000}"/>
    <cellStyle name="一般 3" xfId="8" xr:uid="{00000000-0005-0000-0000-000008000000}"/>
    <cellStyle name="一般 4" xfId="9" xr:uid="{00000000-0005-0000-0000-000009000000}"/>
    <cellStyle name="一般 7" xfId="10" xr:uid="{00000000-0005-0000-0000-00000A000000}"/>
    <cellStyle name="千分位 2" xfId="11" xr:uid="{00000000-0005-0000-0000-00000B000000}"/>
    <cellStyle name="千分位 2 2" xfId="12" xr:uid="{00000000-0005-0000-0000-00000C000000}"/>
    <cellStyle name="千分位 2 3" xfId="13" xr:uid="{00000000-0005-0000-0000-00000D000000}"/>
    <cellStyle name="千分位 2 4" xfId="14" xr:uid="{00000000-0005-0000-0000-00000E000000}"/>
    <cellStyle name="千分位 3" xfId="15" xr:uid="{00000000-0005-0000-0000-00000F000000}"/>
    <cellStyle name="千分位 5 2" xfId="16" xr:uid="{00000000-0005-0000-0000-000010000000}"/>
    <cellStyle name="千分位[0] 2" xfId="17" xr:uid="{00000000-0005-0000-0000-000011000000}"/>
    <cellStyle name="千分位[0] 2 2" xfId="18" xr:uid="{00000000-0005-0000-0000-000012000000}"/>
    <cellStyle name="千分位[0] 2 3" xfId="19" xr:uid="{00000000-0005-0000-0000-000013000000}"/>
    <cellStyle name="千分位[0] 2 4" xfId="20" xr:uid="{00000000-0005-0000-0000-000014000000}"/>
    <cellStyle name="貨幣 2" xfId="21" xr:uid="{00000000-0005-0000-0000-000015000000}"/>
    <cellStyle name="貨幣[0]_C058-A" xfId="22" xr:uid="{00000000-0005-0000-0000-000016000000}"/>
    <cellStyle name="樣式 1" xfId="23" xr:uid="{00000000-0005-0000-0000-000017000000}"/>
    <cellStyle name="樣式 1 2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1020"/>
  <sheetViews>
    <sheetView tabSelected="1" view="pageBreakPreview" zoomScale="70" zoomScaleNormal="100" zoomScaleSheetLayoutView="70" workbookViewId="0">
      <selection activeCell="I20" sqref="I20"/>
    </sheetView>
  </sheetViews>
  <sheetFormatPr defaultColWidth="11.25" defaultRowHeight="39.950000000000003" customHeight="1"/>
  <cols>
    <col min="1" max="1" width="11.75" style="81" bestFit="1" customWidth="1"/>
    <col min="2" max="2" width="51" style="81" bestFit="1" customWidth="1"/>
    <col min="3" max="3" width="3" style="81" hidden="1" customWidth="1"/>
    <col min="4" max="4" width="30" style="81" customWidth="1"/>
    <col min="5" max="5" width="8.5" style="81" bestFit="1" customWidth="1"/>
    <col min="6" max="6" width="9.625" style="81" bestFit="1" customWidth="1"/>
    <col min="7" max="7" width="8.5" style="87" bestFit="1" customWidth="1"/>
    <col min="8" max="8" width="16.25" style="81" customWidth="1"/>
    <col min="9" max="9" width="22.5" style="81" customWidth="1"/>
    <col min="10" max="10" width="20.875" style="81" bestFit="1" customWidth="1"/>
    <col min="11" max="11" width="41.625" style="81" customWidth="1"/>
    <col min="12" max="25" width="8" style="81" customWidth="1"/>
    <col min="26" max="16384" width="11.25" style="81"/>
  </cols>
  <sheetData>
    <row r="1" spans="1:11" s="95" customFormat="1" ht="34.5" customHeight="1">
      <c r="A1" s="198" t="s">
        <v>114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s="95" customFormat="1" ht="35.1" customHeight="1">
      <c r="A2" s="198" t="s">
        <v>94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</row>
    <row r="3" spans="1:11" s="95" customFormat="1" ht="35.1" customHeight="1">
      <c r="A3" s="199"/>
      <c r="B3" s="199"/>
      <c r="C3" s="199"/>
      <c r="D3" s="199"/>
      <c r="E3" s="199"/>
      <c r="F3" s="199"/>
      <c r="G3" s="199"/>
      <c r="H3" s="199"/>
      <c r="I3" s="199"/>
      <c r="J3" s="199"/>
      <c r="K3" s="199"/>
    </row>
    <row r="4" spans="1:11" s="140" customFormat="1" ht="35.1" customHeight="1">
      <c r="A4" s="197" t="s">
        <v>83</v>
      </c>
      <c r="B4" s="197"/>
      <c r="C4" s="197"/>
      <c r="D4" s="197"/>
      <c r="E4" s="197"/>
      <c r="F4" s="197"/>
      <c r="G4" s="197"/>
      <c r="H4" s="197"/>
      <c r="I4" s="197"/>
      <c r="J4" s="197" t="s">
        <v>82</v>
      </c>
      <c r="K4" s="197"/>
    </row>
    <row r="5" spans="1:11" s="140" customFormat="1" ht="35.1" customHeight="1">
      <c r="A5" s="197" t="s">
        <v>84</v>
      </c>
      <c r="B5" s="197"/>
      <c r="C5" s="197"/>
      <c r="D5" s="197"/>
      <c r="E5" s="197"/>
      <c r="F5" s="197" t="s">
        <v>121</v>
      </c>
      <c r="G5" s="197"/>
      <c r="H5" s="197"/>
      <c r="I5" s="197"/>
      <c r="J5" s="197" t="s">
        <v>55</v>
      </c>
      <c r="K5" s="197"/>
    </row>
    <row r="6" spans="1:11" s="140" customFormat="1" ht="35.1" customHeight="1" thickBot="1">
      <c r="A6" s="159" t="s">
        <v>120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</row>
    <row r="7" spans="1:11" s="125" customFormat="1" ht="35.1" customHeight="1">
      <c r="A7" s="166" t="s">
        <v>116</v>
      </c>
      <c r="B7" s="167"/>
      <c r="C7" s="167"/>
      <c r="D7" s="167"/>
      <c r="E7" s="168"/>
      <c r="F7" s="147" t="s">
        <v>36</v>
      </c>
      <c r="G7" s="148"/>
      <c r="H7" s="148"/>
      <c r="I7" s="148"/>
      <c r="J7" s="149"/>
      <c r="K7" s="96"/>
    </row>
    <row r="8" spans="1:11" s="125" customFormat="1" ht="35.1" customHeight="1">
      <c r="A8" s="160" t="s">
        <v>115</v>
      </c>
      <c r="B8" s="161"/>
      <c r="C8" s="161"/>
      <c r="D8" s="161"/>
      <c r="E8" s="161"/>
      <c r="F8" s="162" t="s">
        <v>36</v>
      </c>
      <c r="G8" s="162"/>
      <c r="H8" s="162"/>
      <c r="I8" s="162"/>
      <c r="J8" s="162"/>
      <c r="K8" s="97"/>
    </row>
    <row r="9" spans="1:11" ht="35.1" customHeight="1">
      <c r="A9" s="88" t="s">
        <v>0</v>
      </c>
      <c r="B9" s="150" t="s">
        <v>4</v>
      </c>
      <c r="C9" s="151"/>
      <c r="D9" s="152"/>
      <c r="E9" s="89" t="s">
        <v>5</v>
      </c>
      <c r="F9" s="89" t="s">
        <v>6</v>
      </c>
      <c r="G9" s="90" t="s">
        <v>7</v>
      </c>
      <c r="H9" s="89" t="s">
        <v>8</v>
      </c>
      <c r="I9" s="100" t="s">
        <v>123</v>
      </c>
      <c r="J9" s="89" t="s">
        <v>10</v>
      </c>
      <c r="K9" s="91" t="s">
        <v>1</v>
      </c>
    </row>
    <row r="10" spans="1:11" ht="35.1" customHeight="1">
      <c r="A10" s="92">
        <v>1</v>
      </c>
      <c r="B10" s="153" t="s">
        <v>88</v>
      </c>
      <c r="C10" s="154"/>
      <c r="D10" s="155"/>
      <c r="E10" s="163"/>
      <c r="F10" s="164"/>
      <c r="G10" s="164"/>
      <c r="H10" s="164"/>
      <c r="I10" s="164"/>
      <c r="J10" s="164"/>
      <c r="K10" s="165"/>
    </row>
    <row r="11" spans="1:11" ht="35.1" customHeight="1">
      <c r="A11" s="101">
        <v>1.1000000000000001</v>
      </c>
      <c r="B11" s="144" t="s">
        <v>11</v>
      </c>
      <c r="C11" s="145"/>
      <c r="D11" s="146"/>
      <c r="E11" s="102"/>
      <c r="F11" s="93" t="s">
        <v>31</v>
      </c>
      <c r="G11" s="103"/>
      <c r="H11" s="138"/>
      <c r="I11" s="105"/>
      <c r="J11" s="105"/>
      <c r="K11" s="106"/>
    </row>
    <row r="12" spans="1:11" ht="35.1" customHeight="1">
      <c r="A12" s="101">
        <v>1.2</v>
      </c>
      <c r="B12" s="144" t="s">
        <v>39</v>
      </c>
      <c r="C12" s="145"/>
      <c r="D12" s="146"/>
      <c r="E12" s="93"/>
      <c r="F12" s="93" t="s">
        <v>12</v>
      </c>
      <c r="G12" s="103"/>
      <c r="H12" s="138"/>
      <c r="I12" s="105"/>
      <c r="J12" s="105"/>
      <c r="K12" s="106"/>
    </row>
    <row r="13" spans="1:11" ht="35.1" customHeight="1">
      <c r="A13" s="101">
        <v>1.2999999999999998</v>
      </c>
      <c r="B13" s="144" t="s">
        <v>37</v>
      </c>
      <c r="C13" s="145"/>
      <c r="D13" s="146"/>
      <c r="E13" s="93"/>
      <c r="F13" s="93" t="s">
        <v>12</v>
      </c>
      <c r="G13" s="103"/>
      <c r="H13" s="138"/>
      <c r="I13" s="105"/>
      <c r="J13" s="105"/>
      <c r="K13" s="106" t="s">
        <v>40</v>
      </c>
    </row>
    <row r="14" spans="1:11" ht="35.1" customHeight="1">
      <c r="A14" s="101">
        <v>1.3999999999999997</v>
      </c>
      <c r="B14" s="144" t="s">
        <v>38</v>
      </c>
      <c r="C14" s="145"/>
      <c r="D14" s="146"/>
      <c r="E14" s="93"/>
      <c r="F14" s="93" t="s">
        <v>12</v>
      </c>
      <c r="G14" s="103"/>
      <c r="H14" s="138"/>
      <c r="I14" s="105"/>
      <c r="J14" s="105"/>
      <c r="K14" s="106"/>
    </row>
    <row r="15" spans="1:11" ht="35.1" customHeight="1">
      <c r="A15" s="101">
        <v>1.5</v>
      </c>
      <c r="B15" s="144" t="s">
        <v>49</v>
      </c>
      <c r="C15" s="145"/>
      <c r="D15" s="146"/>
      <c r="E15" s="93"/>
      <c r="F15" s="93" t="s">
        <v>12</v>
      </c>
      <c r="G15" s="103"/>
      <c r="H15" s="138"/>
      <c r="I15" s="105"/>
      <c r="J15" s="105"/>
      <c r="K15" s="107"/>
    </row>
    <row r="16" spans="1:11" ht="35.1" customHeight="1">
      <c r="A16" s="101">
        <v>1.6</v>
      </c>
      <c r="B16" s="144" t="s">
        <v>50</v>
      </c>
      <c r="C16" s="145"/>
      <c r="D16" s="146"/>
      <c r="E16" s="93"/>
      <c r="F16" s="93" t="s">
        <v>12</v>
      </c>
      <c r="G16" s="103"/>
      <c r="H16" s="138"/>
      <c r="I16" s="105"/>
      <c r="J16" s="105"/>
      <c r="K16" s="107"/>
    </row>
    <row r="17" spans="1:11" ht="35.1" customHeight="1">
      <c r="A17" s="101">
        <v>1.7</v>
      </c>
      <c r="B17" s="144" t="s">
        <v>48</v>
      </c>
      <c r="C17" s="145"/>
      <c r="D17" s="146"/>
      <c r="E17" s="93"/>
      <c r="F17" s="93" t="s">
        <v>2</v>
      </c>
      <c r="G17" s="103"/>
      <c r="H17" s="138"/>
      <c r="I17" s="105"/>
      <c r="J17" s="105"/>
      <c r="K17" s="106"/>
    </row>
    <row r="18" spans="1:11" ht="35.1" customHeight="1">
      <c r="A18" s="101">
        <v>1.8</v>
      </c>
      <c r="B18" s="144" t="s">
        <v>13</v>
      </c>
      <c r="C18" s="145"/>
      <c r="D18" s="146"/>
      <c r="E18" s="93"/>
      <c r="F18" s="93" t="s">
        <v>2</v>
      </c>
      <c r="G18" s="103"/>
      <c r="H18" s="138"/>
      <c r="I18" s="109"/>
      <c r="J18" s="105"/>
      <c r="K18" s="139"/>
    </row>
    <row r="19" spans="1:11" ht="35.1" customHeight="1">
      <c r="A19" s="101">
        <v>1.9</v>
      </c>
      <c r="B19" s="144" t="s">
        <v>14</v>
      </c>
      <c r="C19" s="145"/>
      <c r="D19" s="146"/>
      <c r="E19" s="93"/>
      <c r="F19" s="93" t="s">
        <v>2</v>
      </c>
      <c r="G19" s="94"/>
      <c r="H19" s="138"/>
      <c r="I19" s="109"/>
      <c r="J19" s="105"/>
      <c r="K19" s="139"/>
    </row>
    <row r="20" spans="1:11" ht="35.1" customHeight="1">
      <c r="A20" s="110" t="s">
        <v>97</v>
      </c>
      <c r="B20" s="156" t="s">
        <v>124</v>
      </c>
      <c r="C20" s="157"/>
      <c r="D20" s="157"/>
      <c r="E20" s="111"/>
      <c r="F20" s="111" t="s">
        <v>2</v>
      </c>
      <c r="G20" s="112"/>
      <c r="H20" s="113"/>
      <c r="I20" s="114"/>
      <c r="J20" s="115"/>
      <c r="K20" s="116" t="s">
        <v>80</v>
      </c>
    </row>
    <row r="21" spans="1:11" ht="35.1" customHeight="1">
      <c r="A21" s="101"/>
      <c r="B21" s="200" t="s">
        <v>125</v>
      </c>
      <c r="C21" s="201"/>
      <c r="D21" s="201"/>
      <c r="E21" s="201"/>
      <c r="F21" s="201"/>
      <c r="G21" s="202"/>
      <c r="H21" s="113"/>
      <c r="I21" s="113"/>
      <c r="J21" s="117" t="s">
        <v>41</v>
      </c>
      <c r="K21" s="106" t="s">
        <v>15</v>
      </c>
    </row>
    <row r="22" spans="1:11" ht="35.1" customHeight="1">
      <c r="A22" s="203" t="s">
        <v>28</v>
      </c>
      <c r="B22" s="204"/>
      <c r="C22" s="204"/>
      <c r="D22" s="204"/>
      <c r="E22" s="204"/>
      <c r="F22" s="204"/>
      <c r="G22" s="204"/>
      <c r="H22" s="204"/>
      <c r="I22" s="113"/>
      <c r="J22" s="117" t="s">
        <v>16</v>
      </c>
      <c r="K22" s="106" t="s">
        <v>15</v>
      </c>
    </row>
    <row r="23" spans="1:11" s="82" customFormat="1" ht="35.1" customHeight="1" thickBot="1">
      <c r="A23" s="207" t="s">
        <v>122</v>
      </c>
      <c r="B23" s="208"/>
      <c r="C23" s="208"/>
      <c r="D23" s="208"/>
      <c r="E23" s="208"/>
      <c r="F23" s="208"/>
      <c r="G23" s="208"/>
      <c r="H23" s="208"/>
      <c r="I23" s="208"/>
      <c r="J23" s="208"/>
      <c r="K23" s="209"/>
    </row>
    <row r="24" spans="1:11" s="82" customFormat="1" ht="35.1" customHeight="1">
      <c r="A24" s="55">
        <v>2</v>
      </c>
      <c r="B24" s="169" t="s">
        <v>89</v>
      </c>
      <c r="C24" s="169"/>
      <c r="D24" s="169"/>
      <c r="E24" s="205" t="s">
        <v>54</v>
      </c>
      <c r="F24" s="205"/>
      <c r="G24" s="205"/>
      <c r="H24" s="205"/>
      <c r="I24" s="205"/>
      <c r="J24" s="205"/>
      <c r="K24" s="206"/>
    </row>
    <row r="25" spans="1:11" s="82" customFormat="1" ht="35.1" customHeight="1">
      <c r="A25" s="101">
        <v>2.1</v>
      </c>
      <c r="B25" s="158" t="s">
        <v>11</v>
      </c>
      <c r="C25" s="158"/>
      <c r="D25" s="158"/>
      <c r="E25" s="93"/>
      <c r="F25" s="93" t="s">
        <v>2</v>
      </c>
      <c r="G25" s="103"/>
      <c r="H25" s="104"/>
      <c r="I25" s="109"/>
      <c r="J25" s="109"/>
      <c r="K25" s="107"/>
    </row>
    <row r="26" spans="1:11" s="82" customFormat="1" ht="35.1" customHeight="1">
      <c r="A26" s="101">
        <v>2.2000000000000002</v>
      </c>
      <c r="B26" s="144" t="s">
        <v>44</v>
      </c>
      <c r="C26" s="145"/>
      <c r="D26" s="146"/>
      <c r="E26" s="93"/>
      <c r="F26" s="93" t="s">
        <v>12</v>
      </c>
      <c r="G26" s="103"/>
      <c r="H26" s="104"/>
      <c r="I26" s="109"/>
      <c r="J26" s="109"/>
      <c r="K26" s="106" t="s">
        <v>45</v>
      </c>
    </row>
    <row r="27" spans="1:11" s="82" customFormat="1" ht="35.1" customHeight="1">
      <c r="A27" s="101">
        <v>2.2999999999999998</v>
      </c>
      <c r="B27" s="144" t="s">
        <v>42</v>
      </c>
      <c r="C27" s="145"/>
      <c r="D27" s="146"/>
      <c r="E27" s="93"/>
      <c r="F27" s="93" t="s">
        <v>12</v>
      </c>
      <c r="G27" s="103"/>
      <c r="H27" s="104"/>
      <c r="I27" s="109"/>
      <c r="J27" s="109"/>
      <c r="K27" s="106" t="s">
        <v>47</v>
      </c>
    </row>
    <row r="28" spans="1:11" s="82" customFormat="1" ht="35.1" customHeight="1">
      <c r="A28" s="101">
        <v>2.4</v>
      </c>
      <c r="B28" s="144" t="s">
        <v>43</v>
      </c>
      <c r="C28" s="145"/>
      <c r="D28" s="146"/>
      <c r="E28" s="93"/>
      <c r="F28" s="93" t="s">
        <v>12</v>
      </c>
      <c r="G28" s="103"/>
      <c r="H28" s="104"/>
      <c r="I28" s="109"/>
      <c r="J28" s="109"/>
      <c r="K28" s="106" t="s">
        <v>46</v>
      </c>
    </row>
    <row r="29" spans="1:11" s="82" customFormat="1" ht="35.1" customHeight="1">
      <c r="A29" s="101">
        <v>2.5</v>
      </c>
      <c r="B29" s="144" t="s">
        <v>53</v>
      </c>
      <c r="C29" s="145"/>
      <c r="D29" s="146"/>
      <c r="E29" s="93"/>
      <c r="F29" s="93" t="s">
        <v>12</v>
      </c>
      <c r="G29" s="103"/>
      <c r="H29" s="104"/>
      <c r="I29" s="109"/>
      <c r="J29" s="109"/>
      <c r="K29" s="107"/>
    </row>
    <row r="30" spans="1:11" s="82" customFormat="1" ht="35.1" customHeight="1">
      <c r="A30" s="101">
        <v>2.6</v>
      </c>
      <c r="B30" s="144" t="s">
        <v>52</v>
      </c>
      <c r="C30" s="145"/>
      <c r="D30" s="146"/>
      <c r="E30" s="93"/>
      <c r="F30" s="93" t="s">
        <v>12</v>
      </c>
      <c r="G30" s="103"/>
      <c r="H30" s="104"/>
      <c r="I30" s="109"/>
      <c r="J30" s="109"/>
      <c r="K30" s="107"/>
    </row>
    <row r="31" spans="1:11" s="82" customFormat="1" ht="35.1" customHeight="1">
      <c r="A31" s="101">
        <v>2.7</v>
      </c>
      <c r="B31" s="144" t="s">
        <v>51</v>
      </c>
      <c r="C31" s="145"/>
      <c r="D31" s="146"/>
      <c r="E31" s="93"/>
      <c r="F31" s="93" t="s">
        <v>12</v>
      </c>
      <c r="G31" s="103"/>
      <c r="H31" s="104"/>
      <c r="I31" s="109"/>
      <c r="J31" s="109"/>
      <c r="K31" s="107"/>
    </row>
    <row r="32" spans="1:11" ht="35.1" customHeight="1">
      <c r="A32" s="101">
        <v>2.8</v>
      </c>
      <c r="B32" s="158" t="s">
        <v>13</v>
      </c>
      <c r="C32" s="158"/>
      <c r="D32" s="158"/>
      <c r="E32" s="93"/>
      <c r="F32" s="93" t="s">
        <v>2</v>
      </c>
      <c r="G32" s="103"/>
      <c r="H32" s="104"/>
      <c r="I32" s="109"/>
      <c r="J32" s="118"/>
      <c r="K32" s="139"/>
    </row>
    <row r="33" spans="1:11" ht="35.1" customHeight="1">
      <c r="A33" s="101">
        <v>2.9</v>
      </c>
      <c r="B33" s="158" t="s">
        <v>14</v>
      </c>
      <c r="C33" s="158"/>
      <c r="D33" s="158"/>
      <c r="E33" s="93"/>
      <c r="F33" s="93" t="s">
        <v>2</v>
      </c>
      <c r="G33" s="103"/>
      <c r="H33" s="104"/>
      <c r="I33" s="109"/>
      <c r="J33" s="118"/>
      <c r="K33" s="139"/>
    </row>
    <row r="34" spans="1:11" ht="35.1" customHeight="1">
      <c r="A34" s="110" t="s">
        <v>97</v>
      </c>
      <c r="B34" s="156" t="s">
        <v>124</v>
      </c>
      <c r="C34" s="157"/>
      <c r="D34" s="157"/>
      <c r="E34" s="111"/>
      <c r="F34" s="111" t="s">
        <v>2</v>
      </c>
      <c r="G34" s="112"/>
      <c r="H34" s="113"/>
      <c r="I34" s="114"/>
      <c r="J34" s="115"/>
      <c r="K34" s="116" t="s">
        <v>80</v>
      </c>
    </row>
    <row r="35" spans="1:11" ht="35.1" customHeight="1" thickBot="1">
      <c r="A35" s="101"/>
      <c r="B35" s="200" t="s">
        <v>8</v>
      </c>
      <c r="C35" s="201"/>
      <c r="D35" s="201"/>
      <c r="E35" s="201"/>
      <c r="F35" s="201"/>
      <c r="G35" s="202"/>
      <c r="H35" s="113"/>
      <c r="I35" s="113"/>
      <c r="J35" s="117" t="s">
        <v>108</v>
      </c>
      <c r="K35" s="106" t="s">
        <v>15</v>
      </c>
    </row>
    <row r="36" spans="1:11" ht="35.1" customHeight="1">
      <c r="A36" s="55">
        <v>3</v>
      </c>
      <c r="B36" s="169" t="s">
        <v>90</v>
      </c>
      <c r="C36" s="169"/>
      <c r="D36" s="169"/>
      <c r="E36" s="141"/>
      <c r="F36" s="141"/>
      <c r="G36" s="141"/>
      <c r="H36" s="141"/>
      <c r="I36" s="141"/>
      <c r="J36" s="141"/>
      <c r="K36" s="142"/>
    </row>
    <row r="37" spans="1:11" ht="35.1" customHeight="1">
      <c r="A37" s="101">
        <v>3.1</v>
      </c>
      <c r="B37" s="158" t="s">
        <v>56</v>
      </c>
      <c r="C37" s="158"/>
      <c r="D37" s="158"/>
      <c r="E37" s="93"/>
      <c r="F37" s="119" t="s">
        <v>2</v>
      </c>
      <c r="G37" s="103"/>
      <c r="H37" s="104"/>
      <c r="I37" s="120"/>
      <c r="J37" s="120"/>
      <c r="K37" s="106"/>
    </row>
    <row r="38" spans="1:11" ht="35.1" customHeight="1">
      <c r="A38" s="101">
        <v>3.2</v>
      </c>
      <c r="B38" s="158" t="s">
        <v>57</v>
      </c>
      <c r="C38" s="158"/>
      <c r="D38" s="158"/>
      <c r="E38" s="93"/>
      <c r="F38" s="121" t="s">
        <v>62</v>
      </c>
      <c r="G38" s="103"/>
      <c r="H38" s="104"/>
      <c r="I38" s="120"/>
      <c r="J38" s="120"/>
      <c r="K38" s="106"/>
    </row>
    <row r="39" spans="1:11" ht="35.1" customHeight="1">
      <c r="A39" s="101">
        <v>3.3</v>
      </c>
      <c r="B39" s="158" t="s">
        <v>58</v>
      </c>
      <c r="C39" s="158"/>
      <c r="D39" s="158"/>
      <c r="E39" s="93"/>
      <c r="F39" s="93" t="s">
        <v>63</v>
      </c>
      <c r="G39" s="103"/>
      <c r="H39" s="104"/>
      <c r="I39" s="120"/>
      <c r="J39" s="120"/>
      <c r="K39" s="106"/>
    </row>
    <row r="40" spans="1:11" ht="35.1" customHeight="1">
      <c r="A40" s="101">
        <v>3.5</v>
      </c>
      <c r="B40" s="158" t="s">
        <v>3</v>
      </c>
      <c r="C40" s="158"/>
      <c r="D40" s="158"/>
      <c r="E40" s="93"/>
      <c r="F40" s="119" t="s">
        <v>60</v>
      </c>
      <c r="G40" s="103"/>
      <c r="H40" s="104"/>
      <c r="I40" s="120"/>
      <c r="J40" s="120"/>
      <c r="K40" s="106"/>
    </row>
    <row r="41" spans="1:11" ht="35.1" customHeight="1">
      <c r="A41" s="101">
        <v>3.6</v>
      </c>
      <c r="B41" s="158" t="s">
        <v>59</v>
      </c>
      <c r="C41" s="158"/>
      <c r="D41" s="158"/>
      <c r="E41" s="93"/>
      <c r="F41" s="119" t="s">
        <v>61</v>
      </c>
      <c r="G41" s="103"/>
      <c r="H41" s="104"/>
      <c r="I41" s="120"/>
      <c r="J41" s="120"/>
      <c r="K41" s="106"/>
    </row>
    <row r="42" spans="1:11" ht="35.1" customHeight="1">
      <c r="A42" s="101">
        <v>3.7</v>
      </c>
      <c r="B42" s="158" t="s">
        <v>13</v>
      </c>
      <c r="C42" s="158"/>
      <c r="D42" s="158"/>
      <c r="E42" s="93"/>
      <c r="F42" s="93" t="s">
        <v>2</v>
      </c>
      <c r="G42" s="103"/>
      <c r="H42" s="104"/>
      <c r="I42" s="120"/>
      <c r="J42" s="120"/>
      <c r="K42" s="139"/>
    </row>
    <row r="43" spans="1:11" ht="35.1" customHeight="1">
      <c r="A43" s="101">
        <v>3.8</v>
      </c>
      <c r="B43" s="158" t="s">
        <v>14</v>
      </c>
      <c r="C43" s="158"/>
      <c r="D43" s="158"/>
      <c r="E43" s="93"/>
      <c r="F43" s="93" t="s">
        <v>2</v>
      </c>
      <c r="G43" s="94"/>
      <c r="H43" s="104"/>
      <c r="I43" s="120"/>
      <c r="J43" s="120"/>
      <c r="K43" s="139"/>
    </row>
    <row r="44" spans="1:11" ht="35.1" customHeight="1">
      <c r="A44" s="110" t="s">
        <v>97</v>
      </c>
      <c r="B44" s="156" t="s">
        <v>124</v>
      </c>
      <c r="C44" s="157"/>
      <c r="D44" s="157"/>
      <c r="E44" s="111"/>
      <c r="F44" s="111" t="s">
        <v>2</v>
      </c>
      <c r="G44" s="112"/>
      <c r="H44" s="113"/>
      <c r="I44" s="114"/>
      <c r="J44" s="115"/>
      <c r="K44" s="116" t="s">
        <v>80</v>
      </c>
    </row>
    <row r="45" spans="1:11" ht="35.1" customHeight="1" thickBot="1">
      <c r="A45" s="101"/>
      <c r="B45" s="200" t="s">
        <v>8</v>
      </c>
      <c r="C45" s="201"/>
      <c r="D45" s="201"/>
      <c r="E45" s="201"/>
      <c r="F45" s="201"/>
      <c r="G45" s="202"/>
      <c r="H45" s="113"/>
      <c r="I45" s="114"/>
      <c r="J45" s="117" t="s">
        <v>109</v>
      </c>
      <c r="K45" s="106" t="s">
        <v>15</v>
      </c>
    </row>
    <row r="46" spans="1:11" ht="35.1" customHeight="1">
      <c r="A46" s="55">
        <v>4</v>
      </c>
      <c r="B46" s="169" t="s">
        <v>17</v>
      </c>
      <c r="C46" s="169"/>
      <c r="D46" s="169"/>
      <c r="E46" s="141"/>
      <c r="F46" s="141"/>
      <c r="G46" s="141"/>
      <c r="H46" s="141"/>
      <c r="I46" s="141"/>
      <c r="J46" s="141"/>
      <c r="K46" s="142"/>
    </row>
    <row r="47" spans="1:11" ht="35.1" customHeight="1">
      <c r="A47" s="101">
        <v>4.0999999999999996</v>
      </c>
      <c r="B47" s="143" t="s">
        <v>30</v>
      </c>
      <c r="C47" s="143"/>
      <c r="D47" s="143"/>
      <c r="E47" s="93"/>
      <c r="F47" s="93" t="s">
        <v>31</v>
      </c>
      <c r="G47" s="103"/>
      <c r="H47" s="104"/>
      <c r="I47" s="109"/>
      <c r="J47" s="109"/>
      <c r="K47" s="106" t="s">
        <v>29</v>
      </c>
    </row>
    <row r="48" spans="1:11" ht="35.1" customHeight="1">
      <c r="A48" s="101">
        <v>4.2</v>
      </c>
      <c r="B48" s="171" t="s">
        <v>64</v>
      </c>
      <c r="C48" s="172"/>
      <c r="D48" s="173"/>
      <c r="E48" s="93"/>
      <c r="F48" s="93" t="s">
        <v>63</v>
      </c>
      <c r="G48" s="103"/>
      <c r="H48" s="104"/>
      <c r="I48" s="109"/>
      <c r="J48" s="109"/>
      <c r="K48" s="106"/>
    </row>
    <row r="49" spans="1:11" ht="35.1" customHeight="1">
      <c r="A49" s="101">
        <v>4.3</v>
      </c>
      <c r="B49" s="171" t="s">
        <v>65</v>
      </c>
      <c r="C49" s="172"/>
      <c r="D49" s="173"/>
      <c r="E49" s="93"/>
      <c r="F49" s="93" t="s">
        <v>32</v>
      </c>
      <c r="G49" s="103"/>
      <c r="H49" s="104"/>
      <c r="I49" s="109"/>
      <c r="J49" s="109"/>
      <c r="K49" s="106" t="s">
        <v>29</v>
      </c>
    </row>
    <row r="50" spans="1:11" ht="35.1" customHeight="1">
      <c r="A50" s="101">
        <v>4.4000000000000004</v>
      </c>
      <c r="B50" s="158" t="s">
        <v>14</v>
      </c>
      <c r="C50" s="158"/>
      <c r="D50" s="158"/>
      <c r="E50" s="93"/>
      <c r="F50" s="93" t="s">
        <v>2</v>
      </c>
      <c r="G50" s="94"/>
      <c r="H50" s="108"/>
      <c r="I50" s="109"/>
      <c r="J50" s="109"/>
      <c r="K50" s="139"/>
    </row>
    <row r="51" spans="1:11" ht="35.1" customHeight="1">
      <c r="A51" s="101" t="s">
        <v>97</v>
      </c>
      <c r="B51" s="156" t="s">
        <v>124</v>
      </c>
      <c r="C51" s="157"/>
      <c r="D51" s="157"/>
      <c r="E51" s="111"/>
      <c r="F51" s="111" t="s">
        <v>2</v>
      </c>
      <c r="G51" s="112"/>
      <c r="H51" s="113"/>
      <c r="I51" s="114"/>
      <c r="J51" s="115"/>
      <c r="K51" s="116" t="s">
        <v>80</v>
      </c>
    </row>
    <row r="52" spans="1:11" ht="35.1" customHeight="1" thickBot="1">
      <c r="A52" s="101"/>
      <c r="B52" s="200" t="s">
        <v>8</v>
      </c>
      <c r="C52" s="201"/>
      <c r="D52" s="201"/>
      <c r="E52" s="201"/>
      <c r="F52" s="201"/>
      <c r="G52" s="202"/>
      <c r="H52" s="113"/>
      <c r="I52" s="114"/>
      <c r="J52" s="117" t="s">
        <v>110</v>
      </c>
      <c r="K52" s="106" t="s">
        <v>15</v>
      </c>
    </row>
    <row r="53" spans="1:11" ht="35.1" customHeight="1">
      <c r="A53" s="56">
        <v>5</v>
      </c>
      <c r="B53" s="169" t="s">
        <v>91</v>
      </c>
      <c r="C53" s="169"/>
      <c r="D53" s="169"/>
      <c r="E53" s="141"/>
      <c r="F53" s="141"/>
      <c r="G53" s="141"/>
      <c r="H53" s="141"/>
      <c r="I53" s="141"/>
      <c r="J53" s="141"/>
      <c r="K53" s="142"/>
    </row>
    <row r="54" spans="1:11" ht="35.1" customHeight="1">
      <c r="A54" s="101">
        <v>5.0999999999999996</v>
      </c>
      <c r="B54" s="174" t="s">
        <v>72</v>
      </c>
      <c r="C54" s="144" t="s">
        <v>33</v>
      </c>
      <c r="D54" s="146"/>
      <c r="E54" s="93"/>
      <c r="F54" s="93" t="s">
        <v>34</v>
      </c>
      <c r="G54" s="103"/>
      <c r="H54" s="104"/>
      <c r="I54" s="109"/>
      <c r="J54" s="109"/>
      <c r="K54" s="106"/>
    </row>
    <row r="55" spans="1:11" ht="35.1" customHeight="1">
      <c r="A55" s="101">
        <v>5.2</v>
      </c>
      <c r="B55" s="175"/>
      <c r="C55" s="144" t="s">
        <v>66</v>
      </c>
      <c r="D55" s="146"/>
      <c r="E55" s="93"/>
      <c r="F55" s="93" t="s">
        <v>2</v>
      </c>
      <c r="G55" s="103"/>
      <c r="H55" s="104"/>
      <c r="I55" s="109"/>
      <c r="J55" s="109"/>
      <c r="K55" s="106"/>
    </row>
    <row r="56" spans="1:11" ht="35.1" customHeight="1">
      <c r="A56" s="101">
        <v>5.3</v>
      </c>
      <c r="B56" s="175"/>
      <c r="C56" s="144" t="s">
        <v>35</v>
      </c>
      <c r="D56" s="146"/>
      <c r="E56" s="93"/>
      <c r="F56" s="93" t="s">
        <v>68</v>
      </c>
      <c r="G56" s="103"/>
      <c r="H56" s="104"/>
      <c r="I56" s="109"/>
      <c r="J56" s="109"/>
      <c r="K56" s="106"/>
    </row>
    <row r="57" spans="1:11" ht="35.1" customHeight="1">
      <c r="A57" s="101">
        <v>5.4</v>
      </c>
      <c r="B57" s="176"/>
      <c r="C57" s="144" t="s">
        <v>67</v>
      </c>
      <c r="D57" s="146"/>
      <c r="E57" s="93"/>
      <c r="F57" s="93" t="s">
        <v>2</v>
      </c>
      <c r="G57" s="103"/>
      <c r="H57" s="104"/>
      <c r="I57" s="109"/>
      <c r="J57" s="109"/>
      <c r="K57" s="106"/>
    </row>
    <row r="58" spans="1:11" ht="35.1" customHeight="1">
      <c r="A58" s="101">
        <v>5.5</v>
      </c>
      <c r="B58" s="174" t="s">
        <v>73</v>
      </c>
      <c r="C58" s="144" t="s">
        <v>70</v>
      </c>
      <c r="D58" s="146"/>
      <c r="E58" s="93"/>
      <c r="F58" s="93" t="s">
        <v>2</v>
      </c>
      <c r="G58" s="103"/>
      <c r="H58" s="104"/>
      <c r="I58" s="109"/>
      <c r="J58" s="109"/>
      <c r="K58" s="106"/>
    </row>
    <row r="59" spans="1:11" ht="35.1" customHeight="1">
      <c r="A59" s="101">
        <v>5.6</v>
      </c>
      <c r="B59" s="175"/>
      <c r="C59" s="144" t="s">
        <v>71</v>
      </c>
      <c r="D59" s="146"/>
      <c r="E59" s="93"/>
      <c r="F59" s="93" t="s">
        <v>2</v>
      </c>
      <c r="G59" s="103"/>
      <c r="H59" s="104"/>
      <c r="I59" s="109"/>
      <c r="J59" s="109"/>
      <c r="K59" s="106"/>
    </row>
    <row r="60" spans="1:11" ht="35.1" customHeight="1">
      <c r="A60" s="101">
        <v>5.7</v>
      </c>
      <c r="B60" s="176"/>
      <c r="C60" s="144" t="s">
        <v>69</v>
      </c>
      <c r="D60" s="146"/>
      <c r="E60" s="93"/>
      <c r="F60" s="93" t="s">
        <v>2</v>
      </c>
      <c r="G60" s="103"/>
      <c r="H60" s="104"/>
      <c r="I60" s="109"/>
      <c r="J60" s="109"/>
      <c r="K60" s="106"/>
    </row>
    <row r="61" spans="1:11" ht="35.1" customHeight="1">
      <c r="A61" s="101">
        <v>5.8</v>
      </c>
      <c r="B61" s="144" t="s">
        <v>74</v>
      </c>
      <c r="C61" s="145"/>
      <c r="D61" s="146"/>
      <c r="E61" s="93"/>
      <c r="F61" s="93" t="s">
        <v>2</v>
      </c>
      <c r="G61" s="103"/>
      <c r="H61" s="104"/>
      <c r="I61" s="109"/>
      <c r="J61" s="109"/>
      <c r="K61" s="122" t="s">
        <v>75</v>
      </c>
    </row>
    <row r="62" spans="1:11" ht="35.1" customHeight="1">
      <c r="A62" s="101">
        <v>5.9</v>
      </c>
      <c r="B62" s="158" t="s">
        <v>14</v>
      </c>
      <c r="C62" s="158"/>
      <c r="D62" s="158"/>
      <c r="E62" s="93"/>
      <c r="F62" s="93" t="s">
        <v>2</v>
      </c>
      <c r="G62" s="94"/>
      <c r="H62" s="108"/>
      <c r="I62" s="109"/>
      <c r="J62" s="109"/>
      <c r="K62" s="139"/>
    </row>
    <row r="63" spans="1:11" ht="35.1" customHeight="1">
      <c r="A63" s="101" t="s">
        <v>97</v>
      </c>
      <c r="B63" s="156" t="s">
        <v>124</v>
      </c>
      <c r="C63" s="157"/>
      <c r="D63" s="157"/>
      <c r="E63" s="111"/>
      <c r="F63" s="111" t="s">
        <v>2</v>
      </c>
      <c r="G63" s="112"/>
      <c r="H63" s="113"/>
      <c r="I63" s="114"/>
      <c r="J63" s="115"/>
      <c r="K63" s="116" t="s">
        <v>80</v>
      </c>
    </row>
    <row r="64" spans="1:11" ht="35.1" customHeight="1">
      <c r="A64" s="123"/>
      <c r="B64" s="177" t="s">
        <v>8</v>
      </c>
      <c r="C64" s="177"/>
      <c r="D64" s="177"/>
      <c r="E64" s="177"/>
      <c r="F64" s="177"/>
      <c r="G64" s="177"/>
      <c r="H64" s="113"/>
      <c r="I64" s="114"/>
      <c r="J64" s="124" t="s">
        <v>78</v>
      </c>
      <c r="K64" s="106"/>
    </row>
    <row r="65" spans="1:11" ht="35.1" customHeight="1">
      <c r="A65" s="178" t="s">
        <v>79</v>
      </c>
      <c r="B65" s="179"/>
      <c r="C65" s="179"/>
      <c r="D65" s="179"/>
      <c r="E65" s="179"/>
      <c r="F65" s="179"/>
      <c r="G65" s="179"/>
      <c r="H65" s="179"/>
      <c r="I65" s="179"/>
      <c r="J65" s="179"/>
      <c r="K65" s="180"/>
    </row>
    <row r="66" spans="1:11" ht="39.950000000000003" customHeight="1">
      <c r="A66" s="188"/>
      <c r="B66" s="189"/>
      <c r="C66" s="189"/>
      <c r="D66" s="189"/>
      <c r="E66" s="189"/>
      <c r="F66" s="189"/>
      <c r="G66" s="189"/>
      <c r="H66" s="189"/>
      <c r="I66" s="189"/>
      <c r="J66" s="189"/>
      <c r="K66" s="190"/>
    </row>
    <row r="67" spans="1:11" s="125" customFormat="1" ht="39.950000000000003" customHeight="1">
      <c r="A67" s="126"/>
      <c r="B67" s="127"/>
      <c r="C67" s="127"/>
      <c r="D67" s="127"/>
      <c r="E67" s="128"/>
      <c r="F67" s="128"/>
      <c r="G67" s="129"/>
      <c r="H67" s="130"/>
      <c r="I67" s="131"/>
      <c r="J67" s="127"/>
      <c r="K67" s="132"/>
    </row>
    <row r="68" spans="1:11" s="125" customFormat="1" ht="39.950000000000003" customHeight="1">
      <c r="A68" s="181" t="s">
        <v>18</v>
      </c>
      <c r="B68" s="182"/>
      <c r="C68" s="182"/>
      <c r="D68" s="183"/>
      <c r="E68" s="98"/>
      <c r="F68" s="98"/>
      <c r="G68" s="99"/>
      <c r="H68" s="133"/>
      <c r="I68" s="184" t="s">
        <v>92</v>
      </c>
      <c r="J68" s="191"/>
      <c r="K68" s="192"/>
    </row>
    <row r="69" spans="1:11" s="125" customFormat="1" ht="39.950000000000003" customHeight="1">
      <c r="A69" s="181" t="s">
        <v>19</v>
      </c>
      <c r="B69" s="182"/>
      <c r="C69" s="182"/>
      <c r="D69" s="183"/>
      <c r="E69" s="98"/>
      <c r="F69" s="98"/>
      <c r="G69" s="99"/>
      <c r="H69" s="134"/>
      <c r="I69" s="185"/>
      <c r="J69" s="193"/>
      <c r="K69" s="194"/>
    </row>
    <row r="70" spans="1:11" s="125" customFormat="1" ht="39.950000000000003" customHeight="1">
      <c r="A70" s="181" t="s">
        <v>20</v>
      </c>
      <c r="B70" s="182"/>
      <c r="C70" s="182"/>
      <c r="D70" s="183"/>
      <c r="E70" s="98"/>
      <c r="F70" s="98"/>
      <c r="G70" s="99"/>
      <c r="H70" s="134"/>
      <c r="I70" s="185"/>
      <c r="J70" s="193"/>
      <c r="K70" s="194"/>
    </row>
    <row r="71" spans="1:11" s="125" customFormat="1" ht="39.950000000000003" customHeight="1">
      <c r="A71" s="181"/>
      <c r="B71" s="182"/>
      <c r="C71" s="182"/>
      <c r="D71" s="183"/>
      <c r="E71" s="98"/>
      <c r="F71" s="98"/>
      <c r="G71" s="99"/>
      <c r="H71" s="98"/>
      <c r="I71" s="186"/>
      <c r="J71" s="195"/>
      <c r="K71" s="196"/>
    </row>
    <row r="72" spans="1:11" s="125" customFormat="1" ht="39.950000000000003" customHeight="1">
      <c r="A72" s="181" t="s">
        <v>99</v>
      </c>
      <c r="B72" s="182"/>
      <c r="C72" s="182"/>
      <c r="D72" s="183"/>
      <c r="E72" s="98"/>
      <c r="F72" s="98"/>
      <c r="G72" s="99"/>
      <c r="H72" s="135"/>
      <c r="I72" s="184" t="s">
        <v>117</v>
      </c>
      <c r="J72" s="191"/>
      <c r="K72" s="192"/>
    </row>
    <row r="73" spans="1:11" s="125" customFormat="1" ht="39.950000000000003" customHeight="1">
      <c r="A73" s="181" t="s">
        <v>21</v>
      </c>
      <c r="B73" s="182"/>
      <c r="C73" s="182"/>
      <c r="D73" s="183"/>
      <c r="E73" s="98"/>
      <c r="F73" s="98"/>
      <c r="G73" s="99"/>
      <c r="H73" s="136"/>
      <c r="I73" s="185"/>
      <c r="J73" s="193"/>
      <c r="K73" s="194"/>
    </row>
    <row r="74" spans="1:11" s="125" customFormat="1" ht="39.950000000000003" customHeight="1">
      <c r="A74" s="181" t="s">
        <v>22</v>
      </c>
      <c r="B74" s="182"/>
      <c r="C74" s="182"/>
      <c r="D74" s="183"/>
      <c r="E74" s="98"/>
      <c r="F74" s="98"/>
      <c r="G74" s="99"/>
      <c r="H74" s="137"/>
      <c r="I74" s="186"/>
      <c r="J74" s="195"/>
      <c r="K74" s="196"/>
    </row>
    <row r="75" spans="1:11" ht="39.950000000000003" customHeight="1">
      <c r="A75" s="80"/>
      <c r="E75" s="83"/>
      <c r="F75" s="83"/>
      <c r="G75" s="84"/>
      <c r="H75" s="83"/>
    </row>
    <row r="76" spans="1:11" ht="39.950000000000003" customHeight="1">
      <c r="A76" s="85"/>
      <c r="B76" s="85"/>
      <c r="C76" s="85"/>
      <c r="D76" s="85"/>
      <c r="E76" s="85"/>
      <c r="F76" s="85"/>
      <c r="G76" s="86"/>
      <c r="H76" s="85"/>
    </row>
    <row r="77" spans="1:11" ht="39.950000000000003" customHeight="1">
      <c r="A77" s="187" t="s">
        <v>23</v>
      </c>
      <c r="B77" s="170"/>
      <c r="C77" s="170"/>
      <c r="D77" s="170"/>
      <c r="E77" s="170"/>
      <c r="F77" s="170"/>
      <c r="G77" s="170"/>
      <c r="H77" s="170"/>
      <c r="I77" s="170"/>
      <c r="J77" s="170"/>
      <c r="K77" s="170"/>
    </row>
    <row r="78" spans="1:11" ht="39.950000000000003" customHeight="1">
      <c r="A78" s="80"/>
      <c r="B78" s="81" t="s">
        <v>24</v>
      </c>
    </row>
    <row r="79" spans="1:11" ht="39.950000000000003" customHeight="1">
      <c r="A79" s="80"/>
      <c r="B79" s="170" t="s">
        <v>25</v>
      </c>
      <c r="C79" s="170"/>
      <c r="D79" s="170"/>
      <c r="E79" s="170"/>
      <c r="F79" s="170"/>
      <c r="G79" s="170"/>
      <c r="H79" s="170"/>
      <c r="I79" s="170"/>
      <c r="J79" s="170"/>
      <c r="K79" s="170"/>
    </row>
    <row r="80" spans="1:11" ht="39.950000000000003" customHeight="1">
      <c r="A80" s="80"/>
      <c r="B80" s="170" t="s">
        <v>26</v>
      </c>
      <c r="C80" s="170"/>
      <c r="D80" s="170"/>
      <c r="E80" s="170"/>
      <c r="F80" s="170"/>
      <c r="G80" s="170"/>
      <c r="H80" s="170"/>
      <c r="I80" s="170"/>
      <c r="J80" s="170"/>
      <c r="K80" s="170"/>
    </row>
    <row r="81" spans="1:11" ht="39.950000000000003" customHeight="1">
      <c r="A81" s="80"/>
      <c r="B81" s="170" t="s">
        <v>27</v>
      </c>
      <c r="C81" s="170"/>
      <c r="D81" s="170"/>
      <c r="E81" s="170"/>
      <c r="F81" s="170"/>
      <c r="G81" s="170"/>
      <c r="H81" s="170"/>
      <c r="I81" s="170"/>
      <c r="J81" s="170"/>
      <c r="K81" s="170"/>
    </row>
    <row r="82" spans="1:11" ht="39.950000000000003" customHeight="1">
      <c r="A82" s="80"/>
      <c r="E82" s="83"/>
      <c r="F82" s="83"/>
      <c r="G82" s="84"/>
      <c r="H82" s="83"/>
    </row>
    <row r="83" spans="1:11" ht="39.950000000000003" customHeight="1">
      <c r="A83" s="80"/>
      <c r="E83" s="83"/>
      <c r="F83" s="83"/>
      <c r="G83" s="84"/>
      <c r="H83" s="83"/>
    </row>
    <row r="84" spans="1:11" ht="39.950000000000003" customHeight="1">
      <c r="A84" s="80"/>
      <c r="E84" s="83"/>
      <c r="F84" s="83"/>
      <c r="G84" s="84"/>
      <c r="H84" s="83"/>
    </row>
    <row r="85" spans="1:11" ht="39.950000000000003" customHeight="1">
      <c r="A85" s="80"/>
      <c r="E85" s="83"/>
      <c r="F85" s="83"/>
      <c r="G85" s="84"/>
      <c r="H85" s="83"/>
    </row>
    <row r="86" spans="1:11" ht="39.950000000000003" customHeight="1">
      <c r="A86" s="80"/>
      <c r="E86" s="83"/>
      <c r="F86" s="83"/>
      <c r="G86" s="84"/>
      <c r="H86" s="83"/>
    </row>
    <row r="87" spans="1:11" ht="39.950000000000003" customHeight="1">
      <c r="A87" s="80"/>
      <c r="E87" s="83"/>
      <c r="F87" s="83"/>
      <c r="G87" s="84"/>
      <c r="H87" s="83"/>
    </row>
    <row r="88" spans="1:11" ht="39.950000000000003" customHeight="1">
      <c r="A88" s="80"/>
      <c r="E88" s="83"/>
      <c r="F88" s="83"/>
      <c r="G88" s="84"/>
      <c r="H88" s="83"/>
    </row>
    <row r="89" spans="1:11" ht="39.950000000000003" customHeight="1">
      <c r="A89" s="80"/>
      <c r="E89" s="83"/>
      <c r="F89" s="83"/>
      <c r="G89" s="84"/>
      <c r="H89" s="83"/>
    </row>
    <row r="90" spans="1:11" ht="39.950000000000003" customHeight="1">
      <c r="A90" s="80"/>
      <c r="E90" s="83"/>
      <c r="F90" s="83"/>
      <c r="G90" s="84"/>
      <c r="H90" s="83"/>
    </row>
    <row r="91" spans="1:11" ht="39.950000000000003" customHeight="1">
      <c r="A91" s="80"/>
      <c r="E91" s="83"/>
      <c r="F91" s="83"/>
      <c r="G91" s="84"/>
      <c r="H91" s="83"/>
    </row>
    <row r="92" spans="1:11" ht="39.950000000000003" customHeight="1">
      <c r="A92" s="80"/>
      <c r="E92" s="83"/>
      <c r="F92" s="83"/>
      <c r="G92" s="84"/>
      <c r="H92" s="83"/>
    </row>
    <row r="93" spans="1:11" ht="39.950000000000003" customHeight="1">
      <c r="A93" s="80"/>
      <c r="E93" s="83"/>
      <c r="F93" s="83"/>
      <c r="G93" s="84"/>
      <c r="H93" s="83"/>
    </row>
    <row r="94" spans="1:11" ht="39.950000000000003" customHeight="1">
      <c r="A94" s="80"/>
      <c r="E94" s="83"/>
      <c r="F94" s="83"/>
      <c r="G94" s="84"/>
      <c r="H94" s="83"/>
    </row>
    <row r="95" spans="1:11" ht="39.950000000000003" customHeight="1">
      <c r="A95" s="80"/>
      <c r="E95" s="83"/>
      <c r="F95" s="83"/>
      <c r="G95" s="84"/>
      <c r="H95" s="83"/>
    </row>
    <row r="96" spans="1:11" ht="39.950000000000003" customHeight="1">
      <c r="A96" s="80"/>
      <c r="E96" s="83"/>
      <c r="F96" s="83"/>
      <c r="G96" s="84"/>
      <c r="H96" s="83"/>
    </row>
    <row r="97" spans="1:8" ht="39.950000000000003" customHeight="1">
      <c r="A97" s="80"/>
      <c r="E97" s="83"/>
      <c r="F97" s="83"/>
      <c r="G97" s="84"/>
      <c r="H97" s="83"/>
    </row>
    <row r="98" spans="1:8" ht="39.950000000000003" customHeight="1">
      <c r="A98" s="80"/>
      <c r="E98" s="83"/>
      <c r="F98" s="83"/>
      <c r="G98" s="84"/>
      <c r="H98" s="83"/>
    </row>
    <row r="99" spans="1:8" ht="39.950000000000003" customHeight="1">
      <c r="A99" s="80"/>
      <c r="E99" s="83"/>
      <c r="F99" s="83"/>
      <c r="G99" s="84"/>
      <c r="H99" s="83"/>
    </row>
    <row r="100" spans="1:8" ht="39.950000000000003" customHeight="1">
      <c r="A100" s="80"/>
      <c r="E100" s="83"/>
      <c r="F100" s="83"/>
      <c r="G100" s="84"/>
      <c r="H100" s="83"/>
    </row>
    <row r="101" spans="1:8" ht="39.950000000000003" customHeight="1">
      <c r="A101" s="80"/>
      <c r="E101" s="83"/>
      <c r="F101" s="83"/>
      <c r="G101" s="84"/>
      <c r="H101" s="83"/>
    </row>
    <row r="102" spans="1:8" ht="39.950000000000003" customHeight="1">
      <c r="A102" s="80"/>
      <c r="E102" s="83"/>
      <c r="F102" s="83"/>
      <c r="G102" s="84"/>
      <c r="H102" s="83"/>
    </row>
    <row r="103" spans="1:8" ht="39.950000000000003" customHeight="1">
      <c r="A103" s="80"/>
      <c r="E103" s="83"/>
      <c r="F103" s="83"/>
      <c r="G103" s="84"/>
      <c r="H103" s="83"/>
    </row>
    <row r="104" spans="1:8" ht="39.950000000000003" customHeight="1">
      <c r="A104" s="80"/>
      <c r="E104" s="83"/>
      <c r="F104" s="83"/>
      <c r="G104" s="84"/>
      <c r="H104" s="83"/>
    </row>
    <row r="105" spans="1:8" ht="39.950000000000003" customHeight="1">
      <c r="A105" s="80"/>
      <c r="E105" s="83"/>
      <c r="F105" s="83"/>
      <c r="G105" s="84"/>
      <c r="H105" s="83"/>
    </row>
    <row r="106" spans="1:8" ht="39.950000000000003" customHeight="1">
      <c r="A106" s="80"/>
      <c r="E106" s="83"/>
      <c r="F106" s="83"/>
      <c r="G106" s="84"/>
      <c r="H106" s="83"/>
    </row>
    <row r="107" spans="1:8" ht="39.950000000000003" customHeight="1">
      <c r="A107" s="80"/>
      <c r="E107" s="83"/>
      <c r="F107" s="83"/>
      <c r="G107" s="84"/>
      <c r="H107" s="83"/>
    </row>
    <row r="108" spans="1:8" ht="39.950000000000003" customHeight="1">
      <c r="A108" s="80"/>
      <c r="E108" s="83"/>
      <c r="F108" s="83"/>
      <c r="G108" s="84"/>
      <c r="H108" s="83"/>
    </row>
    <row r="109" spans="1:8" ht="39.950000000000003" customHeight="1">
      <c r="A109" s="80"/>
      <c r="E109" s="83"/>
      <c r="F109" s="83"/>
      <c r="G109" s="84"/>
      <c r="H109" s="83"/>
    </row>
    <row r="110" spans="1:8" ht="39.950000000000003" customHeight="1">
      <c r="A110" s="80"/>
      <c r="E110" s="83"/>
      <c r="F110" s="83"/>
      <c r="G110" s="84"/>
      <c r="H110" s="83"/>
    </row>
    <row r="111" spans="1:8" ht="39.950000000000003" customHeight="1">
      <c r="A111" s="80"/>
      <c r="E111" s="83"/>
      <c r="F111" s="83"/>
      <c r="G111" s="84"/>
      <c r="H111" s="83"/>
    </row>
    <row r="112" spans="1:8" ht="39.950000000000003" customHeight="1">
      <c r="A112" s="80"/>
      <c r="E112" s="83"/>
      <c r="F112" s="83"/>
      <c r="G112" s="84"/>
      <c r="H112" s="83"/>
    </row>
    <row r="113" spans="1:8" ht="39.950000000000003" customHeight="1">
      <c r="A113" s="80"/>
      <c r="E113" s="83"/>
      <c r="F113" s="83"/>
      <c r="G113" s="84"/>
      <c r="H113" s="83"/>
    </row>
    <row r="114" spans="1:8" ht="39.950000000000003" customHeight="1">
      <c r="A114" s="80"/>
      <c r="E114" s="83"/>
      <c r="F114" s="83"/>
      <c r="G114" s="84"/>
      <c r="H114" s="83"/>
    </row>
    <row r="115" spans="1:8" ht="39.950000000000003" customHeight="1">
      <c r="A115" s="80"/>
      <c r="E115" s="83"/>
      <c r="F115" s="83"/>
      <c r="G115" s="84"/>
      <c r="H115" s="83"/>
    </row>
    <row r="116" spans="1:8" ht="39.950000000000003" customHeight="1">
      <c r="A116" s="80"/>
      <c r="E116" s="83"/>
      <c r="F116" s="83"/>
      <c r="G116" s="84"/>
      <c r="H116" s="83"/>
    </row>
    <row r="117" spans="1:8" ht="39.950000000000003" customHeight="1">
      <c r="A117" s="80"/>
      <c r="E117" s="83"/>
      <c r="F117" s="83"/>
      <c r="G117" s="84"/>
      <c r="H117" s="83"/>
    </row>
    <row r="118" spans="1:8" ht="39.950000000000003" customHeight="1">
      <c r="A118" s="80"/>
      <c r="E118" s="83"/>
      <c r="F118" s="83"/>
      <c r="G118" s="84"/>
      <c r="H118" s="83"/>
    </row>
    <row r="119" spans="1:8" ht="39.950000000000003" customHeight="1">
      <c r="A119" s="80"/>
      <c r="E119" s="83"/>
      <c r="F119" s="83"/>
      <c r="G119" s="84"/>
      <c r="H119" s="83"/>
    </row>
    <row r="120" spans="1:8" ht="39.950000000000003" customHeight="1">
      <c r="A120" s="80"/>
      <c r="E120" s="83"/>
      <c r="F120" s="83"/>
      <c r="G120" s="84"/>
      <c r="H120" s="83"/>
    </row>
    <row r="121" spans="1:8" ht="39.950000000000003" customHeight="1">
      <c r="A121" s="80"/>
      <c r="E121" s="83"/>
      <c r="F121" s="83"/>
      <c r="G121" s="84"/>
      <c r="H121" s="83"/>
    </row>
    <row r="122" spans="1:8" ht="39.950000000000003" customHeight="1">
      <c r="A122" s="80"/>
      <c r="E122" s="83"/>
      <c r="F122" s="83"/>
      <c r="G122" s="84"/>
      <c r="H122" s="83"/>
    </row>
    <row r="123" spans="1:8" ht="39.950000000000003" customHeight="1">
      <c r="A123" s="80"/>
      <c r="E123" s="83"/>
      <c r="F123" s="83"/>
      <c r="G123" s="84"/>
      <c r="H123" s="83"/>
    </row>
    <row r="124" spans="1:8" ht="39.950000000000003" customHeight="1">
      <c r="A124" s="80"/>
      <c r="E124" s="83"/>
      <c r="F124" s="83"/>
      <c r="G124" s="84"/>
      <c r="H124" s="83"/>
    </row>
    <row r="125" spans="1:8" ht="39.950000000000003" customHeight="1">
      <c r="A125" s="80"/>
      <c r="E125" s="83"/>
      <c r="F125" s="83"/>
      <c r="G125" s="84"/>
      <c r="H125" s="83"/>
    </row>
    <row r="126" spans="1:8" ht="39.950000000000003" customHeight="1">
      <c r="A126" s="80"/>
      <c r="E126" s="83"/>
      <c r="F126" s="83"/>
      <c r="G126" s="84"/>
      <c r="H126" s="83"/>
    </row>
    <row r="127" spans="1:8" ht="39.950000000000003" customHeight="1">
      <c r="A127" s="80"/>
      <c r="E127" s="83"/>
      <c r="F127" s="83"/>
      <c r="G127" s="84"/>
      <c r="H127" s="83"/>
    </row>
    <row r="128" spans="1:8" ht="39.950000000000003" customHeight="1">
      <c r="A128" s="80"/>
      <c r="E128" s="83"/>
      <c r="F128" s="83"/>
      <c r="G128" s="84"/>
      <c r="H128" s="83"/>
    </row>
    <row r="129" spans="1:8" ht="39.950000000000003" customHeight="1">
      <c r="A129" s="80"/>
      <c r="E129" s="83"/>
      <c r="F129" s="83"/>
      <c r="G129" s="84"/>
      <c r="H129" s="83"/>
    </row>
    <row r="130" spans="1:8" ht="39.950000000000003" customHeight="1">
      <c r="A130" s="80"/>
      <c r="E130" s="83"/>
      <c r="F130" s="83"/>
      <c r="G130" s="84"/>
      <c r="H130" s="83"/>
    </row>
    <row r="131" spans="1:8" ht="39.950000000000003" customHeight="1">
      <c r="A131" s="80"/>
      <c r="E131" s="83"/>
      <c r="F131" s="83"/>
      <c r="G131" s="84"/>
      <c r="H131" s="83"/>
    </row>
    <row r="132" spans="1:8" ht="39.950000000000003" customHeight="1">
      <c r="A132" s="80"/>
      <c r="E132" s="83"/>
      <c r="F132" s="83"/>
      <c r="G132" s="84"/>
      <c r="H132" s="83"/>
    </row>
    <row r="133" spans="1:8" ht="39.950000000000003" customHeight="1">
      <c r="A133" s="80"/>
      <c r="E133" s="83"/>
      <c r="F133" s="83"/>
      <c r="G133" s="84"/>
      <c r="H133" s="83"/>
    </row>
    <row r="134" spans="1:8" ht="39.950000000000003" customHeight="1">
      <c r="A134" s="80"/>
      <c r="E134" s="83"/>
      <c r="F134" s="83"/>
      <c r="G134" s="84"/>
      <c r="H134" s="83"/>
    </row>
    <row r="135" spans="1:8" ht="39.950000000000003" customHeight="1">
      <c r="A135" s="80"/>
      <c r="E135" s="83"/>
      <c r="F135" s="83"/>
      <c r="G135" s="84"/>
      <c r="H135" s="83"/>
    </row>
    <row r="136" spans="1:8" ht="39.950000000000003" customHeight="1">
      <c r="A136" s="80"/>
      <c r="E136" s="83"/>
      <c r="F136" s="83"/>
      <c r="G136" s="84"/>
      <c r="H136" s="83"/>
    </row>
    <row r="137" spans="1:8" ht="39.950000000000003" customHeight="1">
      <c r="A137" s="80"/>
      <c r="E137" s="83"/>
      <c r="F137" s="83"/>
      <c r="G137" s="84"/>
      <c r="H137" s="83"/>
    </row>
    <row r="138" spans="1:8" ht="39.950000000000003" customHeight="1">
      <c r="A138" s="80"/>
      <c r="E138" s="83"/>
      <c r="F138" s="83"/>
      <c r="G138" s="84"/>
      <c r="H138" s="83"/>
    </row>
    <row r="139" spans="1:8" ht="39.950000000000003" customHeight="1">
      <c r="A139" s="80"/>
      <c r="E139" s="83"/>
      <c r="F139" s="83"/>
      <c r="G139" s="84"/>
      <c r="H139" s="83"/>
    </row>
    <row r="140" spans="1:8" ht="39.950000000000003" customHeight="1">
      <c r="A140" s="80"/>
      <c r="E140" s="83"/>
      <c r="F140" s="83"/>
      <c r="G140" s="84"/>
      <c r="H140" s="83"/>
    </row>
    <row r="141" spans="1:8" ht="39.950000000000003" customHeight="1">
      <c r="A141" s="80"/>
      <c r="E141" s="83"/>
      <c r="F141" s="83"/>
      <c r="G141" s="84"/>
      <c r="H141" s="83"/>
    </row>
    <row r="142" spans="1:8" ht="39.950000000000003" customHeight="1">
      <c r="A142" s="80"/>
      <c r="E142" s="83"/>
      <c r="F142" s="83"/>
      <c r="G142" s="84"/>
      <c r="H142" s="83"/>
    </row>
    <row r="143" spans="1:8" ht="39.950000000000003" customHeight="1">
      <c r="A143" s="80"/>
      <c r="E143" s="83"/>
      <c r="F143" s="83"/>
      <c r="G143" s="84"/>
      <c r="H143" s="83"/>
    </row>
    <row r="144" spans="1:8" ht="39.950000000000003" customHeight="1">
      <c r="A144" s="80"/>
      <c r="E144" s="83"/>
      <c r="F144" s="83"/>
      <c r="G144" s="84"/>
      <c r="H144" s="83"/>
    </row>
    <row r="145" spans="1:8" ht="39.950000000000003" customHeight="1">
      <c r="A145" s="80"/>
      <c r="E145" s="83"/>
      <c r="F145" s="83"/>
      <c r="G145" s="84"/>
      <c r="H145" s="83"/>
    </row>
    <row r="146" spans="1:8" ht="39.950000000000003" customHeight="1">
      <c r="A146" s="80"/>
      <c r="E146" s="83"/>
      <c r="F146" s="83"/>
      <c r="G146" s="84"/>
      <c r="H146" s="83"/>
    </row>
    <row r="147" spans="1:8" ht="39.950000000000003" customHeight="1">
      <c r="A147" s="80"/>
      <c r="E147" s="83"/>
      <c r="F147" s="83"/>
      <c r="G147" s="84"/>
      <c r="H147" s="83"/>
    </row>
    <row r="148" spans="1:8" ht="39.950000000000003" customHeight="1">
      <c r="A148" s="80"/>
      <c r="E148" s="83"/>
      <c r="F148" s="83"/>
      <c r="G148" s="84"/>
      <c r="H148" s="83"/>
    </row>
    <row r="149" spans="1:8" ht="39.950000000000003" customHeight="1">
      <c r="A149" s="80"/>
      <c r="E149" s="83"/>
      <c r="F149" s="83"/>
      <c r="G149" s="84"/>
      <c r="H149" s="83"/>
    </row>
    <row r="150" spans="1:8" ht="39.950000000000003" customHeight="1">
      <c r="A150" s="80"/>
      <c r="E150" s="83"/>
      <c r="F150" s="83"/>
      <c r="G150" s="84"/>
      <c r="H150" s="83"/>
    </row>
    <row r="151" spans="1:8" ht="39.950000000000003" customHeight="1">
      <c r="A151" s="80"/>
      <c r="E151" s="83"/>
      <c r="F151" s="83"/>
      <c r="G151" s="84"/>
      <c r="H151" s="83"/>
    </row>
    <row r="152" spans="1:8" ht="39.950000000000003" customHeight="1">
      <c r="A152" s="80"/>
      <c r="E152" s="83"/>
      <c r="F152" s="83"/>
      <c r="G152" s="84"/>
      <c r="H152" s="83"/>
    </row>
    <row r="153" spans="1:8" ht="39.950000000000003" customHeight="1">
      <c r="A153" s="80"/>
      <c r="E153" s="83"/>
      <c r="F153" s="83"/>
      <c r="G153" s="84"/>
      <c r="H153" s="83"/>
    </row>
    <row r="154" spans="1:8" ht="39.950000000000003" customHeight="1">
      <c r="A154" s="80"/>
      <c r="E154" s="83"/>
      <c r="F154" s="83"/>
      <c r="G154" s="84"/>
      <c r="H154" s="83"/>
    </row>
    <row r="155" spans="1:8" ht="39.950000000000003" customHeight="1">
      <c r="A155" s="80"/>
      <c r="E155" s="83"/>
      <c r="F155" s="83"/>
      <c r="G155" s="84"/>
      <c r="H155" s="83"/>
    </row>
    <row r="156" spans="1:8" ht="39.950000000000003" customHeight="1">
      <c r="A156" s="80"/>
      <c r="E156" s="83"/>
      <c r="F156" s="83"/>
      <c r="G156" s="84"/>
      <c r="H156" s="83"/>
    </row>
    <row r="157" spans="1:8" ht="39.950000000000003" customHeight="1">
      <c r="A157" s="80"/>
      <c r="E157" s="83"/>
      <c r="F157" s="83"/>
      <c r="G157" s="84"/>
      <c r="H157" s="83"/>
    </row>
    <row r="158" spans="1:8" ht="39.950000000000003" customHeight="1">
      <c r="A158" s="80"/>
      <c r="E158" s="83"/>
      <c r="F158" s="83"/>
      <c r="G158" s="84"/>
      <c r="H158" s="83"/>
    </row>
    <row r="159" spans="1:8" ht="39.950000000000003" customHeight="1">
      <c r="A159" s="80"/>
      <c r="E159" s="83"/>
      <c r="F159" s="83"/>
      <c r="G159" s="84"/>
      <c r="H159" s="83"/>
    </row>
    <row r="160" spans="1:8" ht="39.950000000000003" customHeight="1">
      <c r="A160" s="80"/>
      <c r="E160" s="83"/>
      <c r="F160" s="83"/>
      <c r="G160" s="84"/>
      <c r="H160" s="83"/>
    </row>
    <row r="161" spans="1:8" ht="39.950000000000003" customHeight="1">
      <c r="A161" s="80"/>
      <c r="E161" s="83"/>
      <c r="F161" s="83"/>
      <c r="G161" s="84"/>
      <c r="H161" s="83"/>
    </row>
    <row r="162" spans="1:8" ht="39.950000000000003" customHeight="1">
      <c r="A162" s="80"/>
      <c r="E162" s="83"/>
      <c r="F162" s="83"/>
      <c r="G162" s="84"/>
      <c r="H162" s="83"/>
    </row>
    <row r="163" spans="1:8" ht="39.950000000000003" customHeight="1">
      <c r="A163" s="80"/>
      <c r="E163" s="83"/>
      <c r="F163" s="83"/>
      <c r="G163" s="84"/>
      <c r="H163" s="83"/>
    </row>
    <row r="164" spans="1:8" ht="39.950000000000003" customHeight="1">
      <c r="A164" s="80"/>
      <c r="E164" s="83"/>
      <c r="F164" s="83"/>
      <c r="G164" s="84"/>
      <c r="H164" s="83"/>
    </row>
    <row r="165" spans="1:8" ht="39.950000000000003" customHeight="1">
      <c r="A165" s="80"/>
      <c r="E165" s="83"/>
      <c r="F165" s="83"/>
      <c r="G165" s="84"/>
      <c r="H165" s="83"/>
    </row>
    <row r="166" spans="1:8" ht="39.950000000000003" customHeight="1">
      <c r="A166" s="80"/>
      <c r="E166" s="83"/>
      <c r="F166" s="83"/>
      <c r="G166" s="84"/>
      <c r="H166" s="83"/>
    </row>
    <row r="167" spans="1:8" ht="39.950000000000003" customHeight="1">
      <c r="A167" s="80"/>
      <c r="E167" s="83"/>
      <c r="F167" s="83"/>
      <c r="G167" s="84"/>
      <c r="H167" s="83"/>
    </row>
    <row r="168" spans="1:8" ht="39.950000000000003" customHeight="1">
      <c r="A168" s="80"/>
      <c r="E168" s="83"/>
      <c r="F168" s="83"/>
      <c r="G168" s="84"/>
      <c r="H168" s="83"/>
    </row>
    <row r="169" spans="1:8" ht="39.950000000000003" customHeight="1">
      <c r="A169" s="80"/>
      <c r="E169" s="83"/>
      <c r="F169" s="83"/>
      <c r="G169" s="84"/>
      <c r="H169" s="83"/>
    </row>
    <row r="170" spans="1:8" ht="39.950000000000003" customHeight="1">
      <c r="A170" s="80"/>
      <c r="E170" s="83"/>
      <c r="F170" s="83"/>
      <c r="G170" s="84"/>
      <c r="H170" s="83"/>
    </row>
    <row r="171" spans="1:8" ht="39.950000000000003" customHeight="1">
      <c r="A171" s="80"/>
      <c r="E171" s="83"/>
      <c r="F171" s="83"/>
      <c r="G171" s="84"/>
      <c r="H171" s="83"/>
    </row>
    <row r="172" spans="1:8" ht="39.950000000000003" customHeight="1">
      <c r="A172" s="80"/>
      <c r="E172" s="83"/>
      <c r="F172" s="83"/>
      <c r="G172" s="84"/>
      <c r="H172" s="83"/>
    </row>
    <row r="173" spans="1:8" ht="39.950000000000003" customHeight="1">
      <c r="A173" s="80"/>
      <c r="E173" s="83"/>
      <c r="F173" s="83"/>
      <c r="G173" s="84"/>
      <c r="H173" s="83"/>
    </row>
    <row r="174" spans="1:8" ht="39.950000000000003" customHeight="1">
      <c r="A174" s="80"/>
      <c r="E174" s="83"/>
      <c r="F174" s="83"/>
      <c r="G174" s="84"/>
      <c r="H174" s="83"/>
    </row>
    <row r="175" spans="1:8" ht="39.950000000000003" customHeight="1">
      <c r="A175" s="80"/>
      <c r="E175" s="83"/>
      <c r="F175" s="83"/>
      <c r="G175" s="84"/>
      <c r="H175" s="83"/>
    </row>
    <row r="176" spans="1:8" ht="39.950000000000003" customHeight="1">
      <c r="A176" s="80"/>
      <c r="E176" s="83"/>
      <c r="F176" s="83"/>
      <c r="G176" s="84"/>
      <c r="H176" s="83"/>
    </row>
    <row r="177" spans="1:8" ht="39.950000000000003" customHeight="1">
      <c r="A177" s="80"/>
      <c r="E177" s="83"/>
      <c r="F177" s="83"/>
      <c r="G177" s="84"/>
      <c r="H177" s="83"/>
    </row>
    <row r="178" spans="1:8" ht="39.950000000000003" customHeight="1">
      <c r="A178" s="80"/>
      <c r="E178" s="83"/>
      <c r="F178" s="83"/>
      <c r="G178" s="84"/>
      <c r="H178" s="83"/>
    </row>
    <row r="179" spans="1:8" ht="39.950000000000003" customHeight="1">
      <c r="A179" s="80"/>
      <c r="E179" s="83"/>
      <c r="F179" s="83"/>
      <c r="G179" s="84"/>
      <c r="H179" s="83"/>
    </row>
    <row r="180" spans="1:8" ht="39.950000000000003" customHeight="1">
      <c r="A180" s="80"/>
      <c r="E180" s="83"/>
      <c r="F180" s="83"/>
      <c r="G180" s="84"/>
      <c r="H180" s="83"/>
    </row>
    <row r="181" spans="1:8" ht="39.950000000000003" customHeight="1">
      <c r="A181" s="80"/>
      <c r="E181" s="83"/>
      <c r="F181" s="83"/>
      <c r="G181" s="84"/>
      <c r="H181" s="83"/>
    </row>
    <row r="182" spans="1:8" ht="39.950000000000003" customHeight="1">
      <c r="A182" s="80"/>
      <c r="E182" s="83"/>
      <c r="F182" s="83"/>
      <c r="G182" s="84"/>
      <c r="H182" s="83"/>
    </row>
    <row r="183" spans="1:8" ht="39.950000000000003" customHeight="1">
      <c r="A183" s="80"/>
      <c r="E183" s="83"/>
      <c r="F183" s="83"/>
      <c r="G183" s="84"/>
      <c r="H183" s="83"/>
    </row>
    <row r="184" spans="1:8" ht="39.950000000000003" customHeight="1">
      <c r="A184" s="80"/>
      <c r="E184" s="83"/>
      <c r="F184" s="83"/>
      <c r="G184" s="84"/>
      <c r="H184" s="83"/>
    </row>
    <row r="185" spans="1:8" ht="39.950000000000003" customHeight="1">
      <c r="A185" s="80"/>
      <c r="E185" s="83"/>
      <c r="F185" s="83"/>
      <c r="G185" s="84"/>
      <c r="H185" s="83"/>
    </row>
    <row r="186" spans="1:8" ht="39.950000000000003" customHeight="1">
      <c r="A186" s="80"/>
      <c r="E186" s="83"/>
      <c r="F186" s="83"/>
      <c r="G186" s="84"/>
      <c r="H186" s="83"/>
    </row>
    <row r="187" spans="1:8" ht="39.950000000000003" customHeight="1">
      <c r="A187" s="80"/>
      <c r="E187" s="83"/>
      <c r="F187" s="83"/>
      <c r="G187" s="84"/>
      <c r="H187" s="83"/>
    </row>
    <row r="188" spans="1:8" ht="39.950000000000003" customHeight="1">
      <c r="A188" s="80"/>
      <c r="E188" s="83"/>
      <c r="F188" s="83"/>
      <c r="G188" s="84"/>
      <c r="H188" s="83"/>
    </row>
    <row r="189" spans="1:8" ht="39.950000000000003" customHeight="1">
      <c r="A189" s="80"/>
      <c r="E189" s="83"/>
      <c r="F189" s="83"/>
      <c r="G189" s="84"/>
      <c r="H189" s="83"/>
    </row>
    <row r="190" spans="1:8" ht="39.950000000000003" customHeight="1">
      <c r="A190" s="80"/>
      <c r="E190" s="83"/>
      <c r="F190" s="83"/>
      <c r="G190" s="84"/>
      <c r="H190" s="83"/>
    </row>
    <row r="191" spans="1:8" ht="39.950000000000003" customHeight="1">
      <c r="A191" s="80"/>
      <c r="E191" s="83"/>
      <c r="F191" s="83"/>
      <c r="G191" s="84"/>
      <c r="H191" s="83"/>
    </row>
    <row r="192" spans="1:8" ht="39.950000000000003" customHeight="1">
      <c r="A192" s="80"/>
      <c r="E192" s="83"/>
      <c r="F192" s="83"/>
      <c r="G192" s="84"/>
      <c r="H192" s="83"/>
    </row>
    <row r="193" spans="1:8" ht="39.950000000000003" customHeight="1">
      <c r="A193" s="80"/>
      <c r="E193" s="83"/>
      <c r="F193" s="83"/>
      <c r="G193" s="84"/>
      <c r="H193" s="83"/>
    </row>
    <row r="194" spans="1:8" ht="39.950000000000003" customHeight="1">
      <c r="A194" s="80"/>
      <c r="E194" s="83"/>
      <c r="F194" s="83"/>
      <c r="G194" s="84"/>
      <c r="H194" s="83"/>
    </row>
    <row r="195" spans="1:8" ht="39.950000000000003" customHeight="1">
      <c r="A195" s="80"/>
      <c r="E195" s="83"/>
      <c r="F195" s="83"/>
      <c r="G195" s="84"/>
      <c r="H195" s="83"/>
    </row>
    <row r="196" spans="1:8" ht="39.950000000000003" customHeight="1">
      <c r="A196" s="80"/>
      <c r="E196" s="83"/>
      <c r="F196" s="83"/>
      <c r="G196" s="84"/>
      <c r="H196" s="83"/>
    </row>
    <row r="197" spans="1:8" ht="39.950000000000003" customHeight="1">
      <c r="A197" s="80"/>
      <c r="E197" s="83"/>
      <c r="F197" s="83"/>
      <c r="G197" s="84"/>
      <c r="H197" s="83"/>
    </row>
    <row r="198" spans="1:8" ht="39.950000000000003" customHeight="1">
      <c r="A198" s="80"/>
      <c r="E198" s="83"/>
      <c r="F198" s="83"/>
      <c r="G198" s="84"/>
      <c r="H198" s="83"/>
    </row>
    <row r="199" spans="1:8" ht="39.950000000000003" customHeight="1">
      <c r="A199" s="80"/>
      <c r="E199" s="83"/>
      <c r="F199" s="83"/>
      <c r="G199" s="84"/>
      <c r="H199" s="83"/>
    </row>
    <row r="200" spans="1:8" ht="39.950000000000003" customHeight="1">
      <c r="A200" s="80"/>
      <c r="E200" s="83"/>
      <c r="F200" s="83"/>
      <c r="G200" s="84"/>
      <c r="H200" s="83"/>
    </row>
    <row r="201" spans="1:8" ht="39.950000000000003" customHeight="1">
      <c r="A201" s="80"/>
      <c r="E201" s="83"/>
      <c r="F201" s="83"/>
      <c r="G201" s="84"/>
      <c r="H201" s="83"/>
    </row>
    <row r="202" spans="1:8" ht="39.950000000000003" customHeight="1">
      <c r="A202" s="80"/>
      <c r="E202" s="83"/>
      <c r="F202" s="83"/>
      <c r="G202" s="84"/>
      <c r="H202" s="83"/>
    </row>
    <row r="203" spans="1:8" ht="39.950000000000003" customHeight="1">
      <c r="A203" s="80"/>
      <c r="E203" s="83"/>
      <c r="F203" s="83"/>
      <c r="G203" s="84"/>
      <c r="H203" s="83"/>
    </row>
    <row r="204" spans="1:8" ht="39.950000000000003" customHeight="1">
      <c r="A204" s="80"/>
      <c r="E204" s="83"/>
      <c r="F204" s="83"/>
      <c r="G204" s="84"/>
      <c r="H204" s="83"/>
    </row>
    <row r="205" spans="1:8" ht="39.950000000000003" customHeight="1">
      <c r="A205" s="80"/>
      <c r="E205" s="83"/>
      <c r="F205" s="83"/>
      <c r="G205" s="84"/>
      <c r="H205" s="83"/>
    </row>
    <row r="206" spans="1:8" ht="39.950000000000003" customHeight="1">
      <c r="A206" s="80"/>
      <c r="E206" s="83"/>
      <c r="F206" s="83"/>
      <c r="G206" s="84"/>
      <c r="H206" s="83"/>
    </row>
    <row r="207" spans="1:8" ht="39.950000000000003" customHeight="1">
      <c r="A207" s="80"/>
      <c r="E207" s="83"/>
      <c r="F207" s="83"/>
      <c r="G207" s="84"/>
      <c r="H207" s="83"/>
    </row>
    <row r="208" spans="1:8" ht="39.950000000000003" customHeight="1">
      <c r="A208" s="80"/>
      <c r="E208" s="83"/>
      <c r="F208" s="83"/>
      <c r="G208" s="84"/>
      <c r="H208" s="83"/>
    </row>
    <row r="209" spans="1:8" ht="39.950000000000003" customHeight="1">
      <c r="A209" s="80"/>
      <c r="E209" s="83"/>
      <c r="F209" s="83"/>
      <c r="G209" s="84"/>
      <c r="H209" s="83"/>
    </row>
    <row r="210" spans="1:8" ht="39.950000000000003" customHeight="1">
      <c r="A210" s="80"/>
      <c r="E210" s="83"/>
      <c r="F210" s="83"/>
      <c r="G210" s="84"/>
      <c r="H210" s="83"/>
    </row>
    <row r="211" spans="1:8" ht="39.950000000000003" customHeight="1">
      <c r="A211" s="80"/>
      <c r="E211" s="83"/>
      <c r="F211" s="83"/>
      <c r="G211" s="84"/>
      <c r="H211" s="83"/>
    </row>
    <row r="212" spans="1:8" ht="39.950000000000003" customHeight="1">
      <c r="A212" s="80"/>
      <c r="E212" s="83"/>
      <c r="F212" s="83"/>
      <c r="G212" s="84"/>
      <c r="H212" s="83"/>
    </row>
    <row r="213" spans="1:8" ht="39.950000000000003" customHeight="1">
      <c r="A213" s="80"/>
      <c r="E213" s="83"/>
      <c r="F213" s="83"/>
      <c r="G213" s="84"/>
      <c r="H213" s="83"/>
    </row>
    <row r="214" spans="1:8" ht="39.950000000000003" customHeight="1">
      <c r="A214" s="80"/>
      <c r="E214" s="83"/>
      <c r="F214" s="83"/>
      <c r="G214" s="84"/>
      <c r="H214" s="83"/>
    </row>
    <row r="215" spans="1:8" ht="39.950000000000003" customHeight="1">
      <c r="A215" s="80"/>
      <c r="E215" s="83"/>
      <c r="F215" s="83"/>
      <c r="G215" s="84"/>
      <c r="H215" s="83"/>
    </row>
    <row r="216" spans="1:8" ht="39.950000000000003" customHeight="1">
      <c r="A216" s="80"/>
      <c r="E216" s="83"/>
      <c r="F216" s="83"/>
      <c r="G216" s="84"/>
      <c r="H216" s="83"/>
    </row>
    <row r="217" spans="1:8" ht="39.950000000000003" customHeight="1">
      <c r="A217" s="80"/>
      <c r="E217" s="83"/>
      <c r="F217" s="83"/>
      <c r="G217" s="84"/>
      <c r="H217" s="83"/>
    </row>
    <row r="218" spans="1:8" ht="39.950000000000003" customHeight="1">
      <c r="A218" s="80"/>
      <c r="E218" s="83"/>
      <c r="F218" s="83"/>
      <c r="G218" s="84"/>
      <c r="H218" s="83"/>
    </row>
    <row r="219" spans="1:8" ht="39.950000000000003" customHeight="1">
      <c r="A219" s="80"/>
      <c r="E219" s="83"/>
      <c r="F219" s="83"/>
      <c r="G219" s="84"/>
      <c r="H219" s="83"/>
    </row>
    <row r="220" spans="1:8" ht="39.950000000000003" customHeight="1">
      <c r="A220" s="80"/>
      <c r="E220" s="83"/>
      <c r="F220" s="83"/>
      <c r="G220" s="84"/>
      <c r="H220" s="83"/>
    </row>
    <row r="221" spans="1:8" ht="39.950000000000003" customHeight="1">
      <c r="A221" s="80"/>
      <c r="E221" s="83"/>
      <c r="F221" s="83"/>
      <c r="G221" s="84"/>
      <c r="H221" s="83"/>
    </row>
    <row r="222" spans="1:8" ht="39.950000000000003" customHeight="1">
      <c r="A222" s="80"/>
      <c r="E222" s="83"/>
      <c r="F222" s="83"/>
      <c r="G222" s="84"/>
      <c r="H222" s="83"/>
    </row>
    <row r="223" spans="1:8" ht="39.950000000000003" customHeight="1">
      <c r="A223" s="80"/>
      <c r="E223" s="83"/>
      <c r="F223" s="83"/>
      <c r="G223" s="84"/>
      <c r="H223" s="83"/>
    </row>
    <row r="224" spans="1:8" ht="39.950000000000003" customHeight="1">
      <c r="A224" s="80"/>
      <c r="E224" s="83"/>
      <c r="F224" s="83"/>
      <c r="G224" s="84"/>
      <c r="H224" s="83"/>
    </row>
    <row r="225" spans="1:8" ht="39.950000000000003" customHeight="1">
      <c r="A225" s="80"/>
      <c r="E225" s="83"/>
      <c r="F225" s="83"/>
      <c r="G225" s="84"/>
      <c r="H225" s="83"/>
    </row>
    <row r="226" spans="1:8" ht="39.950000000000003" customHeight="1">
      <c r="A226" s="80"/>
      <c r="E226" s="83"/>
      <c r="F226" s="83"/>
      <c r="G226" s="84"/>
      <c r="H226" s="83"/>
    </row>
    <row r="227" spans="1:8" ht="39.950000000000003" customHeight="1">
      <c r="A227" s="80"/>
      <c r="E227" s="83"/>
      <c r="F227" s="83"/>
      <c r="G227" s="84"/>
      <c r="H227" s="83"/>
    </row>
    <row r="228" spans="1:8" ht="39.950000000000003" customHeight="1">
      <c r="A228" s="80"/>
      <c r="E228" s="83"/>
      <c r="F228" s="83"/>
      <c r="G228" s="84"/>
      <c r="H228" s="83"/>
    </row>
    <row r="229" spans="1:8" ht="39.950000000000003" customHeight="1">
      <c r="A229" s="80"/>
      <c r="E229" s="83"/>
      <c r="F229" s="83"/>
      <c r="G229" s="84"/>
      <c r="H229" s="83"/>
    </row>
    <row r="230" spans="1:8" ht="39.950000000000003" customHeight="1">
      <c r="A230" s="80"/>
      <c r="E230" s="83"/>
      <c r="F230" s="83"/>
      <c r="G230" s="84"/>
      <c r="H230" s="83"/>
    </row>
    <row r="231" spans="1:8" ht="39.950000000000003" customHeight="1">
      <c r="A231" s="80"/>
      <c r="E231" s="83"/>
      <c r="F231" s="83"/>
      <c r="G231" s="84"/>
      <c r="H231" s="83"/>
    </row>
    <row r="232" spans="1:8" ht="39.950000000000003" customHeight="1">
      <c r="A232" s="80"/>
      <c r="E232" s="83"/>
      <c r="F232" s="83"/>
      <c r="G232" s="84"/>
      <c r="H232" s="83"/>
    </row>
    <row r="233" spans="1:8" ht="39.950000000000003" customHeight="1">
      <c r="A233" s="80"/>
      <c r="E233" s="83"/>
      <c r="F233" s="83"/>
      <c r="G233" s="84"/>
      <c r="H233" s="83"/>
    </row>
    <row r="234" spans="1:8" ht="39.950000000000003" customHeight="1">
      <c r="A234" s="80"/>
      <c r="E234" s="83"/>
      <c r="F234" s="83"/>
      <c r="G234" s="84"/>
      <c r="H234" s="83"/>
    </row>
    <row r="235" spans="1:8" ht="39.950000000000003" customHeight="1">
      <c r="A235" s="80"/>
      <c r="E235" s="83"/>
      <c r="F235" s="83"/>
      <c r="G235" s="84"/>
      <c r="H235" s="83"/>
    </row>
    <row r="236" spans="1:8" ht="39.950000000000003" customHeight="1">
      <c r="A236" s="80"/>
      <c r="E236" s="83"/>
      <c r="F236" s="83"/>
      <c r="G236" s="84"/>
      <c r="H236" s="83"/>
    </row>
    <row r="237" spans="1:8" ht="39.950000000000003" customHeight="1">
      <c r="A237" s="80"/>
      <c r="E237" s="83"/>
      <c r="F237" s="83"/>
      <c r="G237" s="84"/>
      <c r="H237" s="83"/>
    </row>
    <row r="238" spans="1:8" ht="39.950000000000003" customHeight="1">
      <c r="A238" s="80"/>
      <c r="E238" s="83"/>
      <c r="F238" s="83"/>
      <c r="G238" s="84"/>
      <c r="H238" s="83"/>
    </row>
    <row r="239" spans="1:8" ht="39.950000000000003" customHeight="1">
      <c r="A239" s="80"/>
      <c r="E239" s="83"/>
      <c r="F239" s="83"/>
      <c r="G239" s="84"/>
      <c r="H239" s="83"/>
    </row>
    <row r="240" spans="1:8" ht="39.950000000000003" customHeight="1">
      <c r="A240" s="80"/>
      <c r="E240" s="83"/>
      <c r="F240" s="83"/>
      <c r="G240" s="84"/>
      <c r="H240" s="83"/>
    </row>
    <row r="241" spans="1:8" ht="39.950000000000003" customHeight="1">
      <c r="A241" s="80"/>
      <c r="E241" s="83"/>
      <c r="F241" s="83"/>
      <c r="G241" s="84"/>
      <c r="H241" s="83"/>
    </row>
    <row r="242" spans="1:8" ht="39.950000000000003" customHeight="1">
      <c r="A242" s="80"/>
      <c r="E242" s="83"/>
      <c r="F242" s="83"/>
      <c r="G242" s="84"/>
      <c r="H242" s="83"/>
    </row>
    <row r="243" spans="1:8" ht="39.950000000000003" customHeight="1">
      <c r="A243" s="80"/>
      <c r="E243" s="83"/>
      <c r="F243" s="83"/>
      <c r="G243" s="84"/>
      <c r="H243" s="83"/>
    </row>
    <row r="244" spans="1:8" ht="39.950000000000003" customHeight="1">
      <c r="A244" s="80"/>
      <c r="E244" s="83"/>
      <c r="F244" s="83"/>
      <c r="G244" s="84"/>
      <c r="H244" s="83"/>
    </row>
    <row r="245" spans="1:8" ht="39.950000000000003" customHeight="1">
      <c r="A245" s="80"/>
      <c r="E245" s="83"/>
      <c r="F245" s="83"/>
      <c r="G245" s="84"/>
      <c r="H245" s="83"/>
    </row>
    <row r="246" spans="1:8" ht="39.950000000000003" customHeight="1">
      <c r="A246" s="80"/>
      <c r="E246" s="83"/>
      <c r="F246" s="83"/>
      <c r="G246" s="84"/>
      <c r="H246" s="83"/>
    </row>
    <row r="247" spans="1:8" ht="39.950000000000003" customHeight="1">
      <c r="A247" s="80"/>
      <c r="E247" s="83"/>
      <c r="F247" s="83"/>
      <c r="G247" s="84"/>
      <c r="H247" s="83"/>
    </row>
    <row r="248" spans="1:8" ht="39.950000000000003" customHeight="1">
      <c r="A248" s="80"/>
      <c r="E248" s="83"/>
      <c r="F248" s="83"/>
      <c r="G248" s="84"/>
      <c r="H248" s="83"/>
    </row>
    <row r="249" spans="1:8" ht="39.950000000000003" customHeight="1">
      <c r="A249" s="80"/>
      <c r="E249" s="83"/>
      <c r="F249" s="83"/>
      <c r="G249" s="84"/>
      <c r="H249" s="83"/>
    </row>
    <row r="250" spans="1:8" ht="39.950000000000003" customHeight="1">
      <c r="A250" s="80"/>
      <c r="E250" s="83"/>
      <c r="F250" s="83"/>
      <c r="G250" s="84"/>
      <c r="H250" s="83"/>
    </row>
    <row r="251" spans="1:8" ht="39.950000000000003" customHeight="1">
      <c r="A251" s="80"/>
      <c r="E251" s="83"/>
      <c r="F251" s="83"/>
      <c r="G251" s="84"/>
      <c r="H251" s="83"/>
    </row>
    <row r="252" spans="1:8" ht="39.950000000000003" customHeight="1">
      <c r="A252" s="80"/>
      <c r="E252" s="83"/>
      <c r="F252" s="83"/>
      <c r="G252" s="84"/>
      <c r="H252" s="83"/>
    </row>
    <row r="253" spans="1:8" ht="39.950000000000003" customHeight="1">
      <c r="A253" s="80"/>
      <c r="E253" s="83"/>
      <c r="F253" s="83"/>
      <c r="G253" s="84"/>
      <c r="H253" s="83"/>
    </row>
    <row r="254" spans="1:8" ht="39.950000000000003" customHeight="1">
      <c r="A254" s="80"/>
      <c r="E254" s="83"/>
      <c r="F254" s="83"/>
      <c r="G254" s="84"/>
      <c r="H254" s="83"/>
    </row>
    <row r="255" spans="1:8" ht="39.950000000000003" customHeight="1">
      <c r="A255" s="80"/>
      <c r="E255" s="83"/>
      <c r="F255" s="83"/>
      <c r="G255" s="84"/>
      <c r="H255" s="83"/>
    </row>
    <row r="256" spans="1:8" ht="39.950000000000003" customHeight="1">
      <c r="A256" s="80"/>
      <c r="E256" s="83"/>
      <c r="F256" s="83"/>
      <c r="G256" s="84"/>
      <c r="H256" s="83"/>
    </row>
    <row r="257" spans="1:8" ht="39.950000000000003" customHeight="1">
      <c r="A257" s="80"/>
      <c r="E257" s="83"/>
      <c r="F257" s="83"/>
      <c r="G257" s="84"/>
      <c r="H257" s="83"/>
    </row>
    <row r="258" spans="1:8" ht="39.950000000000003" customHeight="1">
      <c r="A258" s="80"/>
      <c r="E258" s="83"/>
      <c r="F258" s="83"/>
      <c r="G258" s="84"/>
      <c r="H258" s="83"/>
    </row>
    <row r="259" spans="1:8" ht="39.950000000000003" customHeight="1">
      <c r="A259" s="80"/>
      <c r="E259" s="83"/>
      <c r="F259" s="83"/>
      <c r="G259" s="84"/>
      <c r="H259" s="83"/>
    </row>
    <row r="260" spans="1:8" ht="39.950000000000003" customHeight="1">
      <c r="A260" s="80"/>
      <c r="E260" s="83"/>
      <c r="F260" s="83"/>
      <c r="G260" s="84"/>
      <c r="H260" s="83"/>
    </row>
    <row r="261" spans="1:8" ht="39.950000000000003" customHeight="1">
      <c r="A261" s="80"/>
      <c r="E261" s="83"/>
      <c r="F261" s="83"/>
      <c r="G261" s="84"/>
      <c r="H261" s="83"/>
    </row>
    <row r="262" spans="1:8" ht="39.950000000000003" customHeight="1">
      <c r="A262" s="80"/>
      <c r="E262" s="83"/>
      <c r="F262" s="83"/>
      <c r="G262" s="84"/>
      <c r="H262" s="83"/>
    </row>
    <row r="263" spans="1:8" ht="39.950000000000003" customHeight="1">
      <c r="A263" s="80"/>
      <c r="E263" s="83"/>
      <c r="F263" s="83"/>
      <c r="G263" s="84"/>
      <c r="H263" s="83"/>
    </row>
    <row r="264" spans="1:8" ht="39.950000000000003" customHeight="1">
      <c r="A264" s="80"/>
      <c r="E264" s="83"/>
      <c r="F264" s="83"/>
      <c r="G264" s="84"/>
      <c r="H264" s="83"/>
    </row>
    <row r="265" spans="1:8" ht="39.950000000000003" customHeight="1">
      <c r="A265" s="80"/>
      <c r="E265" s="83"/>
      <c r="F265" s="83"/>
      <c r="G265" s="84"/>
      <c r="H265" s="83"/>
    </row>
    <row r="266" spans="1:8" ht="39.950000000000003" customHeight="1">
      <c r="A266" s="80"/>
      <c r="E266" s="83"/>
      <c r="F266" s="83"/>
      <c r="G266" s="84"/>
      <c r="H266" s="83"/>
    </row>
    <row r="267" spans="1:8" ht="39.950000000000003" customHeight="1">
      <c r="A267" s="80"/>
      <c r="E267" s="83"/>
      <c r="F267" s="83"/>
      <c r="G267" s="84"/>
      <c r="H267" s="83"/>
    </row>
    <row r="268" spans="1:8" ht="39.950000000000003" customHeight="1">
      <c r="A268" s="80"/>
      <c r="E268" s="83"/>
      <c r="F268" s="83"/>
      <c r="G268" s="84"/>
      <c r="H268" s="83"/>
    </row>
    <row r="269" spans="1:8" ht="39.950000000000003" customHeight="1">
      <c r="A269" s="80"/>
      <c r="E269" s="83"/>
      <c r="F269" s="83"/>
      <c r="G269" s="84"/>
      <c r="H269" s="83"/>
    </row>
    <row r="270" spans="1:8" ht="39.950000000000003" customHeight="1">
      <c r="A270" s="80"/>
      <c r="E270" s="83"/>
      <c r="F270" s="83"/>
      <c r="G270" s="84"/>
      <c r="H270" s="83"/>
    </row>
    <row r="271" spans="1:8" ht="39.950000000000003" customHeight="1">
      <c r="A271" s="80"/>
      <c r="E271" s="83"/>
      <c r="F271" s="83"/>
      <c r="G271" s="84"/>
      <c r="H271" s="83"/>
    </row>
    <row r="272" spans="1:8" ht="39.950000000000003" customHeight="1">
      <c r="A272" s="80"/>
      <c r="E272" s="83"/>
      <c r="F272" s="83"/>
      <c r="G272" s="84"/>
      <c r="H272" s="83"/>
    </row>
    <row r="273" spans="1:8" ht="39.950000000000003" customHeight="1">
      <c r="A273" s="80"/>
      <c r="E273" s="83"/>
      <c r="F273" s="83"/>
      <c r="G273" s="84"/>
      <c r="H273" s="83"/>
    </row>
    <row r="274" spans="1:8" ht="39.950000000000003" customHeight="1">
      <c r="A274" s="80"/>
      <c r="E274" s="83"/>
      <c r="F274" s="83"/>
      <c r="G274" s="84"/>
      <c r="H274" s="83"/>
    </row>
    <row r="275" spans="1:8" ht="39.950000000000003" customHeight="1">
      <c r="A275" s="80"/>
      <c r="E275" s="83"/>
      <c r="F275" s="83"/>
      <c r="G275" s="84"/>
      <c r="H275" s="83"/>
    </row>
    <row r="276" spans="1:8" ht="39.950000000000003" customHeight="1">
      <c r="A276" s="80"/>
      <c r="E276" s="83"/>
      <c r="F276" s="83"/>
      <c r="G276" s="84"/>
      <c r="H276" s="83"/>
    </row>
    <row r="277" spans="1:8" ht="39.950000000000003" customHeight="1">
      <c r="A277" s="80"/>
      <c r="E277" s="83"/>
      <c r="F277" s="83"/>
      <c r="G277" s="84"/>
      <c r="H277" s="83"/>
    </row>
    <row r="278" spans="1:8" ht="39.950000000000003" customHeight="1">
      <c r="A278" s="80"/>
      <c r="E278" s="83"/>
      <c r="F278" s="83"/>
      <c r="G278" s="84"/>
      <c r="H278" s="83"/>
    </row>
    <row r="279" spans="1:8" ht="39.950000000000003" customHeight="1">
      <c r="A279" s="80"/>
      <c r="E279" s="83"/>
      <c r="F279" s="83"/>
      <c r="G279" s="84"/>
      <c r="H279" s="83"/>
    </row>
    <row r="280" spans="1:8" ht="39.950000000000003" customHeight="1">
      <c r="A280" s="80"/>
      <c r="E280" s="83"/>
      <c r="F280" s="83"/>
      <c r="G280" s="84"/>
      <c r="H280" s="83"/>
    </row>
    <row r="281" spans="1:8" ht="39.950000000000003" customHeight="1">
      <c r="A281" s="80"/>
      <c r="E281" s="83"/>
      <c r="F281" s="83"/>
      <c r="G281" s="84"/>
      <c r="H281" s="83"/>
    </row>
    <row r="282" spans="1:8" ht="39.950000000000003" customHeight="1">
      <c r="A282" s="80"/>
      <c r="E282" s="83"/>
      <c r="F282" s="83"/>
      <c r="G282" s="84"/>
      <c r="H282" s="83"/>
    </row>
    <row r="283" spans="1:8" ht="39.950000000000003" customHeight="1">
      <c r="A283" s="80"/>
      <c r="E283" s="83"/>
      <c r="F283" s="83"/>
      <c r="G283" s="84"/>
      <c r="H283" s="83"/>
    </row>
    <row r="284" spans="1:8" ht="39.950000000000003" customHeight="1">
      <c r="A284" s="80"/>
      <c r="E284" s="83"/>
      <c r="F284" s="83"/>
      <c r="G284" s="84"/>
      <c r="H284" s="83"/>
    </row>
    <row r="285" spans="1:8" ht="39.950000000000003" customHeight="1">
      <c r="A285" s="80"/>
      <c r="E285" s="83"/>
      <c r="F285" s="83"/>
      <c r="G285" s="84"/>
      <c r="H285" s="83"/>
    </row>
    <row r="286" spans="1:8" ht="39.950000000000003" customHeight="1">
      <c r="A286" s="80"/>
      <c r="E286" s="83"/>
      <c r="F286" s="83"/>
      <c r="G286" s="84"/>
      <c r="H286" s="83"/>
    </row>
    <row r="287" spans="1:8" ht="39.950000000000003" customHeight="1">
      <c r="A287" s="80"/>
      <c r="E287" s="83"/>
      <c r="F287" s="83"/>
      <c r="G287" s="84"/>
      <c r="H287" s="83"/>
    </row>
    <row r="288" spans="1:8" ht="39.950000000000003" customHeight="1">
      <c r="A288" s="80"/>
      <c r="E288" s="83"/>
      <c r="F288" s="83"/>
      <c r="G288" s="84"/>
      <c r="H288" s="83"/>
    </row>
    <row r="289" spans="1:8" ht="39.950000000000003" customHeight="1">
      <c r="A289" s="80"/>
      <c r="E289" s="83"/>
      <c r="F289" s="83"/>
      <c r="G289" s="84"/>
      <c r="H289" s="83"/>
    </row>
    <row r="290" spans="1:8" ht="39.950000000000003" customHeight="1">
      <c r="A290" s="80"/>
      <c r="E290" s="83"/>
      <c r="F290" s="83"/>
      <c r="G290" s="84"/>
      <c r="H290" s="83"/>
    </row>
    <row r="291" spans="1:8" ht="39.950000000000003" customHeight="1">
      <c r="A291" s="80"/>
      <c r="E291" s="83"/>
      <c r="F291" s="83"/>
      <c r="G291" s="84"/>
      <c r="H291" s="83"/>
    </row>
    <row r="292" spans="1:8" ht="39.950000000000003" customHeight="1">
      <c r="A292" s="80"/>
      <c r="E292" s="83"/>
      <c r="F292" s="83"/>
      <c r="G292" s="84"/>
      <c r="H292" s="83"/>
    </row>
    <row r="293" spans="1:8" ht="39.950000000000003" customHeight="1">
      <c r="A293" s="80"/>
      <c r="E293" s="83"/>
      <c r="F293" s="83"/>
      <c r="G293" s="84"/>
      <c r="H293" s="83"/>
    </row>
    <row r="294" spans="1:8" ht="39.950000000000003" customHeight="1">
      <c r="A294" s="80"/>
      <c r="E294" s="83"/>
      <c r="F294" s="83"/>
      <c r="G294" s="84"/>
      <c r="H294" s="83"/>
    </row>
    <row r="295" spans="1:8" ht="39.950000000000003" customHeight="1">
      <c r="A295" s="80"/>
      <c r="E295" s="83"/>
      <c r="F295" s="83"/>
      <c r="G295" s="84"/>
      <c r="H295" s="83"/>
    </row>
    <row r="296" spans="1:8" ht="39.950000000000003" customHeight="1">
      <c r="A296" s="80"/>
      <c r="E296" s="83"/>
      <c r="F296" s="83"/>
      <c r="G296" s="84"/>
      <c r="H296" s="83"/>
    </row>
    <row r="297" spans="1:8" ht="39.950000000000003" customHeight="1">
      <c r="A297" s="80"/>
      <c r="E297" s="83"/>
      <c r="F297" s="83"/>
      <c r="G297" s="84"/>
      <c r="H297" s="83"/>
    </row>
    <row r="298" spans="1:8" ht="39.950000000000003" customHeight="1">
      <c r="A298" s="80"/>
      <c r="E298" s="83"/>
      <c r="F298" s="83"/>
      <c r="G298" s="84"/>
      <c r="H298" s="83"/>
    </row>
    <row r="299" spans="1:8" ht="39.950000000000003" customHeight="1">
      <c r="A299" s="80"/>
      <c r="E299" s="83"/>
      <c r="F299" s="83"/>
      <c r="G299" s="84"/>
      <c r="H299" s="83"/>
    </row>
    <row r="300" spans="1:8" ht="39.950000000000003" customHeight="1">
      <c r="A300" s="80"/>
      <c r="E300" s="83"/>
      <c r="F300" s="83"/>
      <c r="G300" s="84"/>
      <c r="H300" s="83"/>
    </row>
    <row r="301" spans="1:8" ht="39.950000000000003" customHeight="1">
      <c r="A301" s="80"/>
      <c r="E301" s="83"/>
      <c r="F301" s="83"/>
      <c r="G301" s="84"/>
      <c r="H301" s="83"/>
    </row>
    <row r="302" spans="1:8" ht="39.950000000000003" customHeight="1">
      <c r="A302" s="80"/>
      <c r="E302" s="83"/>
      <c r="F302" s="83"/>
      <c r="G302" s="84"/>
      <c r="H302" s="83"/>
    </row>
    <row r="303" spans="1:8" ht="39.950000000000003" customHeight="1">
      <c r="A303" s="80"/>
      <c r="E303" s="83"/>
      <c r="F303" s="83"/>
      <c r="G303" s="84"/>
      <c r="H303" s="83"/>
    </row>
    <row r="304" spans="1:8" ht="39.950000000000003" customHeight="1">
      <c r="A304" s="80"/>
      <c r="E304" s="83"/>
      <c r="F304" s="83"/>
      <c r="G304" s="84"/>
      <c r="H304" s="83"/>
    </row>
    <row r="305" spans="1:8" ht="39.950000000000003" customHeight="1">
      <c r="A305" s="80"/>
      <c r="E305" s="83"/>
      <c r="F305" s="83"/>
      <c r="G305" s="84"/>
      <c r="H305" s="83"/>
    </row>
    <row r="306" spans="1:8" ht="39.950000000000003" customHeight="1">
      <c r="A306" s="80"/>
      <c r="E306" s="83"/>
      <c r="F306" s="83"/>
      <c r="G306" s="84"/>
      <c r="H306" s="83"/>
    </row>
    <row r="307" spans="1:8" ht="39.950000000000003" customHeight="1">
      <c r="A307" s="80"/>
      <c r="E307" s="83"/>
      <c r="F307" s="83"/>
      <c r="G307" s="84"/>
      <c r="H307" s="83"/>
    </row>
    <row r="308" spans="1:8" ht="39.950000000000003" customHeight="1">
      <c r="A308" s="80"/>
      <c r="E308" s="83"/>
      <c r="F308" s="83"/>
      <c r="G308" s="84"/>
      <c r="H308" s="83"/>
    </row>
    <row r="309" spans="1:8" ht="39.950000000000003" customHeight="1">
      <c r="A309" s="80"/>
      <c r="E309" s="83"/>
      <c r="F309" s="83"/>
      <c r="G309" s="84"/>
      <c r="H309" s="83"/>
    </row>
    <row r="310" spans="1:8" ht="39.950000000000003" customHeight="1">
      <c r="A310" s="80"/>
      <c r="E310" s="83"/>
      <c r="F310" s="83"/>
      <c r="G310" s="84"/>
      <c r="H310" s="83"/>
    </row>
    <row r="311" spans="1:8" ht="39.950000000000003" customHeight="1">
      <c r="A311" s="80"/>
      <c r="E311" s="83"/>
      <c r="F311" s="83"/>
      <c r="G311" s="84"/>
      <c r="H311" s="83"/>
    </row>
    <row r="312" spans="1:8" ht="39.950000000000003" customHeight="1">
      <c r="A312" s="80"/>
      <c r="E312" s="83"/>
      <c r="F312" s="83"/>
      <c r="G312" s="84"/>
      <c r="H312" s="83"/>
    </row>
    <row r="313" spans="1:8" ht="39.950000000000003" customHeight="1">
      <c r="A313" s="80"/>
      <c r="E313" s="83"/>
      <c r="F313" s="83"/>
      <c r="G313" s="84"/>
      <c r="H313" s="83"/>
    </row>
    <row r="314" spans="1:8" ht="39.950000000000003" customHeight="1">
      <c r="A314" s="80"/>
      <c r="E314" s="83"/>
      <c r="F314" s="83"/>
      <c r="G314" s="84"/>
      <c r="H314" s="83"/>
    </row>
    <row r="315" spans="1:8" ht="39.950000000000003" customHeight="1">
      <c r="A315" s="80"/>
      <c r="E315" s="83"/>
      <c r="F315" s="83"/>
      <c r="G315" s="84"/>
      <c r="H315" s="83"/>
    </row>
    <row r="316" spans="1:8" ht="39.950000000000003" customHeight="1">
      <c r="A316" s="80"/>
      <c r="E316" s="83"/>
      <c r="F316" s="83"/>
      <c r="G316" s="84"/>
      <c r="H316" s="83"/>
    </row>
    <row r="317" spans="1:8" ht="39.950000000000003" customHeight="1">
      <c r="A317" s="80"/>
      <c r="E317" s="83"/>
      <c r="F317" s="83"/>
      <c r="G317" s="84"/>
      <c r="H317" s="83"/>
    </row>
    <row r="318" spans="1:8" ht="39.950000000000003" customHeight="1">
      <c r="A318" s="80"/>
      <c r="E318" s="83"/>
      <c r="F318" s="83"/>
      <c r="G318" s="84"/>
      <c r="H318" s="83"/>
    </row>
    <row r="319" spans="1:8" ht="39.950000000000003" customHeight="1">
      <c r="A319" s="80"/>
      <c r="E319" s="83"/>
      <c r="F319" s="83"/>
      <c r="G319" s="84"/>
      <c r="H319" s="83"/>
    </row>
    <row r="320" spans="1:8" ht="39.950000000000003" customHeight="1">
      <c r="A320" s="80"/>
      <c r="E320" s="83"/>
      <c r="F320" s="83"/>
      <c r="G320" s="84"/>
      <c r="H320" s="83"/>
    </row>
    <row r="321" spans="1:8" ht="39.950000000000003" customHeight="1">
      <c r="A321" s="80"/>
      <c r="E321" s="83"/>
      <c r="F321" s="83"/>
      <c r="G321" s="84"/>
      <c r="H321" s="83"/>
    </row>
    <row r="322" spans="1:8" ht="39.950000000000003" customHeight="1">
      <c r="A322" s="80"/>
      <c r="E322" s="83"/>
      <c r="F322" s="83"/>
      <c r="G322" s="84"/>
      <c r="H322" s="83"/>
    </row>
    <row r="323" spans="1:8" ht="39.950000000000003" customHeight="1">
      <c r="A323" s="80"/>
      <c r="E323" s="83"/>
      <c r="F323" s="83"/>
      <c r="G323" s="84"/>
      <c r="H323" s="83"/>
    </row>
    <row r="324" spans="1:8" ht="39.950000000000003" customHeight="1">
      <c r="A324" s="80"/>
      <c r="E324" s="83"/>
      <c r="F324" s="83"/>
      <c r="G324" s="84"/>
      <c r="H324" s="83"/>
    </row>
    <row r="325" spans="1:8" ht="39.950000000000003" customHeight="1">
      <c r="A325" s="80"/>
      <c r="E325" s="83"/>
      <c r="F325" s="83"/>
      <c r="G325" s="84"/>
      <c r="H325" s="83"/>
    </row>
    <row r="326" spans="1:8" ht="39.950000000000003" customHeight="1">
      <c r="A326" s="80"/>
      <c r="E326" s="83"/>
      <c r="F326" s="83"/>
      <c r="G326" s="84"/>
      <c r="H326" s="83"/>
    </row>
    <row r="327" spans="1:8" ht="39.950000000000003" customHeight="1">
      <c r="A327" s="80"/>
      <c r="E327" s="83"/>
      <c r="F327" s="83"/>
      <c r="G327" s="84"/>
      <c r="H327" s="83"/>
    </row>
    <row r="328" spans="1:8" ht="39.950000000000003" customHeight="1">
      <c r="A328" s="80"/>
      <c r="E328" s="83"/>
      <c r="F328" s="83"/>
      <c r="G328" s="84"/>
      <c r="H328" s="83"/>
    </row>
    <row r="329" spans="1:8" ht="39.950000000000003" customHeight="1">
      <c r="A329" s="80"/>
      <c r="E329" s="83"/>
      <c r="F329" s="83"/>
      <c r="G329" s="84"/>
      <c r="H329" s="83"/>
    </row>
    <row r="330" spans="1:8" ht="39.950000000000003" customHeight="1">
      <c r="A330" s="80"/>
      <c r="E330" s="83"/>
      <c r="F330" s="83"/>
      <c r="G330" s="84"/>
      <c r="H330" s="83"/>
    </row>
    <row r="331" spans="1:8" ht="39.950000000000003" customHeight="1">
      <c r="A331" s="80"/>
      <c r="E331" s="83"/>
      <c r="F331" s="83"/>
      <c r="G331" s="84"/>
      <c r="H331" s="83"/>
    </row>
    <row r="332" spans="1:8" ht="39.950000000000003" customHeight="1">
      <c r="A332" s="80"/>
      <c r="E332" s="83"/>
      <c r="F332" s="83"/>
      <c r="G332" s="84"/>
      <c r="H332" s="83"/>
    </row>
    <row r="333" spans="1:8" ht="39.950000000000003" customHeight="1">
      <c r="A333" s="80"/>
      <c r="E333" s="83"/>
      <c r="F333" s="83"/>
      <c r="G333" s="84"/>
      <c r="H333" s="83"/>
    </row>
    <row r="334" spans="1:8" ht="39.950000000000003" customHeight="1">
      <c r="A334" s="80"/>
      <c r="E334" s="83"/>
      <c r="F334" s="83"/>
      <c r="G334" s="84"/>
      <c r="H334" s="83"/>
    </row>
    <row r="335" spans="1:8" ht="39.950000000000003" customHeight="1">
      <c r="A335" s="80"/>
      <c r="E335" s="83"/>
      <c r="F335" s="83"/>
      <c r="G335" s="84"/>
      <c r="H335" s="83"/>
    </row>
    <row r="336" spans="1:8" ht="39.950000000000003" customHeight="1">
      <c r="A336" s="80"/>
      <c r="E336" s="83"/>
      <c r="F336" s="83"/>
      <c r="G336" s="84"/>
      <c r="H336" s="83"/>
    </row>
    <row r="337" spans="1:8" ht="39.950000000000003" customHeight="1">
      <c r="A337" s="80"/>
      <c r="E337" s="83"/>
      <c r="F337" s="83"/>
      <c r="G337" s="84"/>
      <c r="H337" s="83"/>
    </row>
    <row r="338" spans="1:8" ht="39.950000000000003" customHeight="1">
      <c r="A338" s="80"/>
      <c r="E338" s="83"/>
      <c r="F338" s="83"/>
      <c r="G338" s="84"/>
      <c r="H338" s="83"/>
    </row>
    <row r="339" spans="1:8" ht="39.950000000000003" customHeight="1">
      <c r="A339" s="80"/>
      <c r="E339" s="83"/>
      <c r="F339" s="83"/>
      <c r="G339" s="84"/>
      <c r="H339" s="83"/>
    </row>
    <row r="340" spans="1:8" ht="39.950000000000003" customHeight="1">
      <c r="A340" s="80"/>
      <c r="E340" s="83"/>
      <c r="F340" s="83"/>
      <c r="G340" s="84"/>
      <c r="H340" s="83"/>
    </row>
    <row r="341" spans="1:8" ht="39.950000000000003" customHeight="1">
      <c r="A341" s="80"/>
      <c r="E341" s="83"/>
      <c r="F341" s="83"/>
      <c r="G341" s="84"/>
      <c r="H341" s="83"/>
    </row>
    <row r="342" spans="1:8" ht="39.950000000000003" customHeight="1">
      <c r="A342" s="80"/>
      <c r="E342" s="83"/>
      <c r="F342" s="83"/>
      <c r="G342" s="84"/>
      <c r="H342" s="83"/>
    </row>
    <row r="343" spans="1:8" ht="39.950000000000003" customHeight="1">
      <c r="A343" s="80"/>
      <c r="E343" s="83"/>
      <c r="F343" s="83"/>
      <c r="G343" s="84"/>
      <c r="H343" s="83"/>
    </row>
    <row r="344" spans="1:8" ht="39.950000000000003" customHeight="1">
      <c r="A344" s="80"/>
      <c r="E344" s="83"/>
      <c r="F344" s="83"/>
      <c r="G344" s="84"/>
      <c r="H344" s="83"/>
    </row>
    <row r="345" spans="1:8" ht="39.950000000000003" customHeight="1">
      <c r="A345" s="80"/>
      <c r="E345" s="83"/>
      <c r="F345" s="83"/>
      <c r="G345" s="84"/>
      <c r="H345" s="83"/>
    </row>
    <row r="346" spans="1:8" ht="39.950000000000003" customHeight="1">
      <c r="A346" s="80"/>
      <c r="E346" s="83"/>
      <c r="F346" s="83"/>
      <c r="G346" s="84"/>
      <c r="H346" s="83"/>
    </row>
    <row r="347" spans="1:8" ht="39.950000000000003" customHeight="1">
      <c r="A347" s="80"/>
      <c r="E347" s="83"/>
      <c r="F347" s="83"/>
      <c r="G347" s="84"/>
      <c r="H347" s="83"/>
    </row>
    <row r="348" spans="1:8" ht="39.950000000000003" customHeight="1">
      <c r="A348" s="80"/>
      <c r="E348" s="83"/>
      <c r="F348" s="83"/>
      <c r="G348" s="84"/>
      <c r="H348" s="83"/>
    </row>
    <row r="349" spans="1:8" ht="39.950000000000003" customHeight="1">
      <c r="A349" s="80"/>
      <c r="E349" s="83"/>
      <c r="F349" s="83"/>
      <c r="G349" s="84"/>
      <c r="H349" s="83"/>
    </row>
    <row r="350" spans="1:8" ht="39.950000000000003" customHeight="1">
      <c r="A350" s="80"/>
      <c r="E350" s="83"/>
      <c r="F350" s="83"/>
      <c r="G350" s="84"/>
      <c r="H350" s="83"/>
    </row>
    <row r="351" spans="1:8" ht="39.950000000000003" customHeight="1">
      <c r="A351" s="80"/>
      <c r="E351" s="83"/>
      <c r="F351" s="83"/>
      <c r="G351" s="84"/>
      <c r="H351" s="83"/>
    </row>
    <row r="352" spans="1:8" ht="39.950000000000003" customHeight="1">
      <c r="A352" s="80"/>
      <c r="E352" s="83"/>
      <c r="F352" s="83"/>
      <c r="G352" s="84"/>
      <c r="H352" s="83"/>
    </row>
    <row r="353" spans="1:8" ht="39.950000000000003" customHeight="1">
      <c r="A353" s="80"/>
      <c r="E353" s="83"/>
      <c r="F353" s="83"/>
      <c r="G353" s="84"/>
      <c r="H353" s="83"/>
    </row>
    <row r="354" spans="1:8" ht="39.950000000000003" customHeight="1">
      <c r="A354" s="80"/>
      <c r="E354" s="83"/>
      <c r="F354" s="83"/>
      <c r="G354" s="84"/>
      <c r="H354" s="83"/>
    </row>
    <row r="355" spans="1:8" ht="39.950000000000003" customHeight="1">
      <c r="A355" s="80"/>
      <c r="E355" s="83"/>
      <c r="F355" s="83"/>
      <c r="G355" s="84"/>
      <c r="H355" s="83"/>
    </row>
    <row r="356" spans="1:8" ht="39.950000000000003" customHeight="1">
      <c r="A356" s="80"/>
      <c r="E356" s="83"/>
      <c r="F356" s="83"/>
      <c r="G356" s="84"/>
      <c r="H356" s="83"/>
    </row>
    <row r="357" spans="1:8" ht="39.950000000000003" customHeight="1">
      <c r="A357" s="80"/>
      <c r="E357" s="83"/>
      <c r="F357" s="83"/>
      <c r="G357" s="84"/>
      <c r="H357" s="83"/>
    </row>
    <row r="358" spans="1:8" ht="39.950000000000003" customHeight="1">
      <c r="A358" s="80"/>
      <c r="E358" s="83"/>
      <c r="F358" s="83"/>
      <c r="G358" s="84"/>
      <c r="H358" s="83"/>
    </row>
    <row r="359" spans="1:8" ht="39.950000000000003" customHeight="1">
      <c r="A359" s="80"/>
      <c r="E359" s="83"/>
      <c r="F359" s="83"/>
      <c r="G359" s="84"/>
      <c r="H359" s="83"/>
    </row>
    <row r="360" spans="1:8" ht="39.950000000000003" customHeight="1">
      <c r="A360" s="80"/>
      <c r="E360" s="83"/>
      <c r="F360" s="83"/>
      <c r="G360" s="84"/>
      <c r="H360" s="83"/>
    </row>
    <row r="361" spans="1:8" ht="39.950000000000003" customHeight="1">
      <c r="A361" s="80"/>
      <c r="E361" s="83"/>
      <c r="F361" s="83"/>
      <c r="G361" s="84"/>
      <c r="H361" s="83"/>
    </row>
    <row r="362" spans="1:8" ht="39.950000000000003" customHeight="1">
      <c r="A362" s="80"/>
      <c r="E362" s="83"/>
      <c r="F362" s="83"/>
      <c r="G362" s="84"/>
      <c r="H362" s="83"/>
    </row>
    <row r="363" spans="1:8" ht="39.950000000000003" customHeight="1">
      <c r="A363" s="80"/>
      <c r="E363" s="83"/>
      <c r="F363" s="83"/>
      <c r="G363" s="84"/>
      <c r="H363" s="83"/>
    </row>
    <row r="364" spans="1:8" ht="39.950000000000003" customHeight="1">
      <c r="A364" s="80"/>
      <c r="E364" s="83"/>
      <c r="F364" s="83"/>
      <c r="G364" s="84"/>
      <c r="H364" s="83"/>
    </row>
    <row r="365" spans="1:8" ht="39.950000000000003" customHeight="1">
      <c r="A365" s="80"/>
      <c r="E365" s="83"/>
      <c r="F365" s="83"/>
      <c r="G365" s="84"/>
      <c r="H365" s="83"/>
    </row>
    <row r="366" spans="1:8" ht="39.950000000000003" customHeight="1">
      <c r="A366" s="80"/>
      <c r="E366" s="83"/>
      <c r="F366" s="83"/>
      <c r="G366" s="84"/>
      <c r="H366" s="83"/>
    </row>
    <row r="367" spans="1:8" ht="39.950000000000003" customHeight="1">
      <c r="A367" s="80"/>
      <c r="E367" s="83"/>
      <c r="F367" s="83"/>
      <c r="G367" s="84"/>
      <c r="H367" s="83"/>
    </row>
    <row r="368" spans="1:8" ht="39.950000000000003" customHeight="1">
      <c r="A368" s="80"/>
      <c r="E368" s="83"/>
      <c r="F368" s="83"/>
      <c r="G368" s="84"/>
      <c r="H368" s="83"/>
    </row>
    <row r="369" spans="1:8" ht="39.950000000000003" customHeight="1">
      <c r="A369" s="80"/>
      <c r="E369" s="83"/>
      <c r="F369" s="83"/>
      <c r="G369" s="84"/>
      <c r="H369" s="83"/>
    </row>
    <row r="370" spans="1:8" ht="39.950000000000003" customHeight="1">
      <c r="A370" s="80"/>
      <c r="E370" s="83"/>
      <c r="F370" s="83"/>
      <c r="G370" s="84"/>
      <c r="H370" s="83"/>
    </row>
    <row r="371" spans="1:8" ht="39.950000000000003" customHeight="1">
      <c r="A371" s="80"/>
      <c r="E371" s="83"/>
      <c r="F371" s="83"/>
      <c r="G371" s="84"/>
      <c r="H371" s="83"/>
    </row>
    <row r="372" spans="1:8" ht="39.950000000000003" customHeight="1">
      <c r="A372" s="80"/>
      <c r="E372" s="83"/>
      <c r="F372" s="83"/>
      <c r="G372" s="84"/>
      <c r="H372" s="83"/>
    </row>
    <row r="373" spans="1:8" ht="39.950000000000003" customHeight="1">
      <c r="A373" s="80"/>
      <c r="E373" s="83"/>
      <c r="F373" s="83"/>
      <c r="G373" s="84"/>
      <c r="H373" s="83"/>
    </row>
    <row r="374" spans="1:8" ht="39.950000000000003" customHeight="1">
      <c r="A374" s="80"/>
      <c r="E374" s="83"/>
      <c r="F374" s="83"/>
      <c r="G374" s="84"/>
      <c r="H374" s="83"/>
    </row>
    <row r="375" spans="1:8" ht="39.950000000000003" customHeight="1">
      <c r="A375" s="80"/>
      <c r="E375" s="83"/>
      <c r="F375" s="83"/>
      <c r="G375" s="84"/>
      <c r="H375" s="83"/>
    </row>
    <row r="376" spans="1:8" ht="39.950000000000003" customHeight="1">
      <c r="A376" s="80"/>
      <c r="E376" s="83"/>
      <c r="F376" s="83"/>
      <c r="G376" s="84"/>
      <c r="H376" s="83"/>
    </row>
    <row r="377" spans="1:8" ht="39.950000000000003" customHeight="1">
      <c r="A377" s="80"/>
      <c r="E377" s="83"/>
      <c r="F377" s="83"/>
      <c r="G377" s="84"/>
      <c r="H377" s="83"/>
    </row>
    <row r="378" spans="1:8" ht="39.950000000000003" customHeight="1">
      <c r="A378" s="80"/>
      <c r="E378" s="83"/>
      <c r="F378" s="83"/>
      <c r="G378" s="84"/>
      <c r="H378" s="83"/>
    </row>
    <row r="379" spans="1:8" ht="39.950000000000003" customHeight="1">
      <c r="A379" s="80"/>
      <c r="E379" s="83"/>
      <c r="F379" s="83"/>
      <c r="G379" s="84"/>
      <c r="H379" s="83"/>
    </row>
    <row r="380" spans="1:8" ht="39.950000000000003" customHeight="1">
      <c r="A380" s="80"/>
      <c r="E380" s="83"/>
      <c r="F380" s="83"/>
      <c r="G380" s="84"/>
      <c r="H380" s="83"/>
    </row>
    <row r="381" spans="1:8" ht="39.950000000000003" customHeight="1">
      <c r="A381" s="80"/>
      <c r="E381" s="83"/>
      <c r="F381" s="83"/>
      <c r="G381" s="84"/>
      <c r="H381" s="83"/>
    </row>
    <row r="382" spans="1:8" ht="39.950000000000003" customHeight="1">
      <c r="A382" s="80"/>
      <c r="E382" s="83"/>
      <c r="F382" s="83"/>
      <c r="G382" s="84"/>
      <c r="H382" s="83"/>
    </row>
    <row r="383" spans="1:8" ht="39.950000000000003" customHeight="1">
      <c r="A383" s="80"/>
      <c r="E383" s="83"/>
      <c r="F383" s="83"/>
      <c r="G383" s="84"/>
      <c r="H383" s="83"/>
    </row>
    <row r="384" spans="1:8" ht="39.950000000000003" customHeight="1">
      <c r="A384" s="80"/>
      <c r="E384" s="83"/>
      <c r="F384" s="83"/>
      <c r="G384" s="84"/>
      <c r="H384" s="83"/>
    </row>
    <row r="385" spans="1:8" ht="39.950000000000003" customHeight="1">
      <c r="A385" s="80"/>
      <c r="E385" s="83"/>
      <c r="F385" s="83"/>
      <c r="G385" s="84"/>
      <c r="H385" s="83"/>
    </row>
    <row r="386" spans="1:8" ht="39.950000000000003" customHeight="1">
      <c r="A386" s="80"/>
      <c r="E386" s="83"/>
      <c r="F386" s="83"/>
      <c r="G386" s="84"/>
      <c r="H386" s="83"/>
    </row>
    <row r="387" spans="1:8" ht="39.950000000000003" customHeight="1">
      <c r="A387" s="80"/>
      <c r="E387" s="83"/>
      <c r="F387" s="83"/>
      <c r="G387" s="84"/>
      <c r="H387" s="83"/>
    </row>
    <row r="388" spans="1:8" ht="39.950000000000003" customHeight="1">
      <c r="A388" s="80"/>
      <c r="E388" s="83"/>
      <c r="F388" s="83"/>
      <c r="G388" s="84"/>
      <c r="H388" s="83"/>
    </row>
    <row r="389" spans="1:8" ht="39.950000000000003" customHeight="1">
      <c r="A389" s="80"/>
      <c r="E389" s="83"/>
      <c r="F389" s="83"/>
      <c r="G389" s="84"/>
      <c r="H389" s="83"/>
    </row>
    <row r="390" spans="1:8" ht="39.950000000000003" customHeight="1">
      <c r="A390" s="80"/>
      <c r="E390" s="83"/>
      <c r="F390" s="83"/>
      <c r="G390" s="84"/>
      <c r="H390" s="83"/>
    </row>
    <row r="391" spans="1:8" ht="39.950000000000003" customHeight="1">
      <c r="A391" s="80"/>
      <c r="E391" s="83"/>
      <c r="F391" s="83"/>
      <c r="G391" s="84"/>
      <c r="H391" s="83"/>
    </row>
    <row r="392" spans="1:8" ht="39.950000000000003" customHeight="1">
      <c r="A392" s="80"/>
      <c r="E392" s="83"/>
      <c r="F392" s="83"/>
      <c r="G392" s="84"/>
      <c r="H392" s="83"/>
    </row>
    <row r="393" spans="1:8" ht="39.950000000000003" customHeight="1">
      <c r="A393" s="80"/>
      <c r="E393" s="83"/>
      <c r="F393" s="83"/>
      <c r="G393" s="84"/>
      <c r="H393" s="83"/>
    </row>
    <row r="394" spans="1:8" ht="39.950000000000003" customHeight="1">
      <c r="A394" s="80"/>
      <c r="E394" s="83"/>
      <c r="F394" s="83"/>
      <c r="G394" s="84"/>
      <c r="H394" s="83"/>
    </row>
    <row r="395" spans="1:8" ht="39.950000000000003" customHeight="1">
      <c r="A395" s="80"/>
      <c r="E395" s="83"/>
      <c r="F395" s="83"/>
      <c r="G395" s="84"/>
      <c r="H395" s="83"/>
    </row>
    <row r="396" spans="1:8" ht="39.950000000000003" customHeight="1">
      <c r="A396" s="80"/>
      <c r="E396" s="83"/>
      <c r="F396" s="83"/>
      <c r="G396" s="84"/>
      <c r="H396" s="83"/>
    </row>
    <row r="397" spans="1:8" ht="39.950000000000003" customHeight="1">
      <c r="A397" s="80"/>
      <c r="E397" s="83"/>
      <c r="F397" s="83"/>
      <c r="G397" s="84"/>
      <c r="H397" s="83"/>
    </row>
    <row r="398" spans="1:8" ht="39.950000000000003" customHeight="1">
      <c r="A398" s="80"/>
      <c r="E398" s="83"/>
      <c r="F398" s="83"/>
      <c r="G398" s="84"/>
      <c r="H398" s="83"/>
    </row>
    <row r="399" spans="1:8" ht="39.950000000000003" customHeight="1">
      <c r="A399" s="80"/>
      <c r="E399" s="83"/>
      <c r="F399" s="83"/>
      <c r="G399" s="84"/>
      <c r="H399" s="83"/>
    </row>
    <row r="400" spans="1:8" ht="39.950000000000003" customHeight="1">
      <c r="A400" s="80"/>
      <c r="E400" s="83"/>
      <c r="F400" s="83"/>
      <c r="G400" s="84"/>
      <c r="H400" s="83"/>
    </row>
    <row r="401" spans="1:8" ht="39.950000000000003" customHeight="1">
      <c r="A401" s="80"/>
      <c r="E401" s="83"/>
      <c r="F401" s="83"/>
      <c r="G401" s="84"/>
      <c r="H401" s="83"/>
    </row>
    <row r="402" spans="1:8" ht="39.950000000000003" customHeight="1">
      <c r="A402" s="80"/>
      <c r="E402" s="83"/>
      <c r="F402" s="83"/>
      <c r="G402" s="84"/>
      <c r="H402" s="83"/>
    </row>
    <row r="403" spans="1:8" ht="39.950000000000003" customHeight="1">
      <c r="A403" s="80"/>
      <c r="E403" s="83"/>
      <c r="F403" s="83"/>
      <c r="G403" s="84"/>
      <c r="H403" s="83"/>
    </row>
    <row r="404" spans="1:8" ht="39.950000000000003" customHeight="1">
      <c r="A404" s="80"/>
      <c r="E404" s="83"/>
      <c r="F404" s="83"/>
      <c r="G404" s="84"/>
      <c r="H404" s="83"/>
    </row>
    <row r="405" spans="1:8" ht="39.950000000000003" customHeight="1">
      <c r="A405" s="80"/>
      <c r="E405" s="83"/>
      <c r="F405" s="83"/>
      <c r="G405" s="84"/>
      <c r="H405" s="83"/>
    </row>
    <row r="406" spans="1:8" ht="39.950000000000003" customHeight="1">
      <c r="A406" s="80"/>
      <c r="E406" s="83"/>
      <c r="F406" s="83"/>
      <c r="G406" s="84"/>
      <c r="H406" s="83"/>
    </row>
    <row r="407" spans="1:8" ht="39.950000000000003" customHeight="1">
      <c r="A407" s="80"/>
      <c r="E407" s="83"/>
      <c r="F407" s="83"/>
      <c r="G407" s="84"/>
      <c r="H407" s="83"/>
    </row>
    <row r="408" spans="1:8" ht="39.950000000000003" customHeight="1">
      <c r="A408" s="80"/>
      <c r="E408" s="83"/>
      <c r="F408" s="83"/>
      <c r="G408" s="84"/>
      <c r="H408" s="83"/>
    </row>
    <row r="409" spans="1:8" ht="39.950000000000003" customHeight="1">
      <c r="A409" s="80"/>
      <c r="E409" s="83"/>
      <c r="F409" s="83"/>
      <c r="G409" s="84"/>
      <c r="H409" s="83"/>
    </row>
    <row r="410" spans="1:8" ht="39.950000000000003" customHeight="1">
      <c r="A410" s="80"/>
      <c r="E410" s="83"/>
      <c r="F410" s="83"/>
      <c r="G410" s="84"/>
      <c r="H410" s="83"/>
    </row>
    <row r="411" spans="1:8" ht="39.950000000000003" customHeight="1">
      <c r="A411" s="80"/>
      <c r="E411" s="83"/>
      <c r="F411" s="83"/>
      <c r="G411" s="84"/>
      <c r="H411" s="83"/>
    </row>
    <row r="412" spans="1:8" ht="39.950000000000003" customHeight="1">
      <c r="A412" s="80"/>
      <c r="E412" s="83"/>
      <c r="F412" s="83"/>
      <c r="G412" s="84"/>
      <c r="H412" s="83"/>
    </row>
    <row r="413" spans="1:8" ht="39.950000000000003" customHeight="1">
      <c r="A413" s="80"/>
      <c r="E413" s="83"/>
      <c r="F413" s="83"/>
      <c r="G413" s="84"/>
      <c r="H413" s="83"/>
    </row>
    <row r="414" spans="1:8" ht="39.950000000000003" customHeight="1">
      <c r="A414" s="80"/>
      <c r="E414" s="83"/>
      <c r="F414" s="83"/>
      <c r="G414" s="84"/>
      <c r="H414" s="83"/>
    </row>
    <row r="415" spans="1:8" ht="39.950000000000003" customHeight="1">
      <c r="A415" s="80"/>
      <c r="E415" s="83"/>
      <c r="F415" s="83"/>
      <c r="G415" s="84"/>
      <c r="H415" s="83"/>
    </row>
    <row r="416" spans="1:8" ht="39.950000000000003" customHeight="1">
      <c r="A416" s="80"/>
      <c r="E416" s="83"/>
      <c r="F416" s="83"/>
      <c r="G416" s="84"/>
      <c r="H416" s="83"/>
    </row>
    <row r="417" spans="1:8" ht="39.950000000000003" customHeight="1">
      <c r="A417" s="80"/>
      <c r="E417" s="83"/>
      <c r="F417" s="83"/>
      <c r="G417" s="84"/>
      <c r="H417" s="83"/>
    </row>
    <row r="418" spans="1:8" ht="39.950000000000003" customHeight="1">
      <c r="A418" s="80"/>
      <c r="E418" s="83"/>
      <c r="F418" s="83"/>
      <c r="G418" s="84"/>
      <c r="H418" s="83"/>
    </row>
    <row r="419" spans="1:8" ht="39.950000000000003" customHeight="1">
      <c r="A419" s="80"/>
      <c r="E419" s="83"/>
      <c r="F419" s="83"/>
      <c r="G419" s="84"/>
      <c r="H419" s="83"/>
    </row>
    <row r="420" spans="1:8" ht="39.950000000000003" customHeight="1">
      <c r="A420" s="80"/>
      <c r="E420" s="83"/>
      <c r="F420" s="83"/>
      <c r="G420" s="84"/>
      <c r="H420" s="83"/>
    </row>
    <row r="421" spans="1:8" ht="39.950000000000003" customHeight="1">
      <c r="A421" s="80"/>
      <c r="E421" s="83"/>
      <c r="F421" s="83"/>
      <c r="G421" s="84"/>
      <c r="H421" s="83"/>
    </row>
    <row r="422" spans="1:8" ht="39.950000000000003" customHeight="1">
      <c r="A422" s="80"/>
      <c r="E422" s="83"/>
      <c r="F422" s="83"/>
      <c r="G422" s="84"/>
      <c r="H422" s="83"/>
    </row>
    <row r="423" spans="1:8" ht="39.950000000000003" customHeight="1">
      <c r="A423" s="80"/>
      <c r="E423" s="83"/>
      <c r="F423" s="83"/>
      <c r="G423" s="84"/>
      <c r="H423" s="83"/>
    </row>
    <row r="424" spans="1:8" ht="39.950000000000003" customHeight="1">
      <c r="A424" s="80"/>
      <c r="E424" s="83"/>
      <c r="F424" s="83"/>
      <c r="G424" s="84"/>
      <c r="H424" s="83"/>
    </row>
    <row r="425" spans="1:8" ht="39.950000000000003" customHeight="1">
      <c r="A425" s="80"/>
      <c r="E425" s="83"/>
      <c r="F425" s="83"/>
      <c r="G425" s="84"/>
      <c r="H425" s="83"/>
    </row>
    <row r="426" spans="1:8" ht="39.950000000000003" customHeight="1">
      <c r="A426" s="80"/>
      <c r="E426" s="83"/>
      <c r="F426" s="83"/>
      <c r="G426" s="84"/>
      <c r="H426" s="83"/>
    </row>
    <row r="427" spans="1:8" ht="39.950000000000003" customHeight="1">
      <c r="A427" s="80"/>
      <c r="E427" s="83"/>
      <c r="F427" s="83"/>
      <c r="G427" s="84"/>
      <c r="H427" s="83"/>
    </row>
    <row r="428" spans="1:8" ht="39.950000000000003" customHeight="1">
      <c r="A428" s="80"/>
      <c r="E428" s="83"/>
      <c r="F428" s="83"/>
      <c r="G428" s="84"/>
      <c r="H428" s="83"/>
    </row>
    <row r="429" spans="1:8" ht="39.950000000000003" customHeight="1">
      <c r="A429" s="80"/>
      <c r="E429" s="83"/>
      <c r="F429" s="83"/>
      <c r="G429" s="84"/>
      <c r="H429" s="83"/>
    </row>
    <row r="430" spans="1:8" ht="39.950000000000003" customHeight="1">
      <c r="A430" s="80"/>
      <c r="E430" s="83"/>
      <c r="F430" s="83"/>
      <c r="G430" s="84"/>
      <c r="H430" s="83"/>
    </row>
    <row r="431" spans="1:8" ht="39.950000000000003" customHeight="1">
      <c r="A431" s="80"/>
      <c r="E431" s="83"/>
      <c r="F431" s="83"/>
      <c r="G431" s="84"/>
      <c r="H431" s="83"/>
    </row>
    <row r="432" spans="1:8" ht="39.950000000000003" customHeight="1">
      <c r="A432" s="80"/>
      <c r="E432" s="83"/>
      <c r="F432" s="83"/>
      <c r="G432" s="84"/>
      <c r="H432" s="83"/>
    </row>
    <row r="433" spans="1:8" ht="39.950000000000003" customHeight="1">
      <c r="A433" s="80"/>
      <c r="E433" s="83"/>
      <c r="F433" s="83"/>
      <c r="G433" s="84"/>
      <c r="H433" s="83"/>
    </row>
    <row r="434" spans="1:8" ht="39.950000000000003" customHeight="1">
      <c r="A434" s="80"/>
      <c r="E434" s="83"/>
      <c r="F434" s="83"/>
      <c r="G434" s="84"/>
      <c r="H434" s="83"/>
    </row>
    <row r="435" spans="1:8" ht="39.950000000000003" customHeight="1">
      <c r="A435" s="80"/>
      <c r="E435" s="83"/>
      <c r="F435" s="83"/>
      <c r="G435" s="84"/>
      <c r="H435" s="83"/>
    </row>
    <row r="436" spans="1:8" ht="39.950000000000003" customHeight="1">
      <c r="A436" s="80"/>
      <c r="E436" s="83"/>
      <c r="F436" s="83"/>
      <c r="G436" s="84"/>
      <c r="H436" s="83"/>
    </row>
    <row r="437" spans="1:8" ht="39.950000000000003" customHeight="1">
      <c r="A437" s="80"/>
      <c r="E437" s="83"/>
      <c r="F437" s="83"/>
      <c r="G437" s="84"/>
      <c r="H437" s="83"/>
    </row>
    <row r="438" spans="1:8" ht="39.950000000000003" customHeight="1">
      <c r="A438" s="80"/>
      <c r="E438" s="83"/>
      <c r="F438" s="83"/>
      <c r="G438" s="84"/>
      <c r="H438" s="83"/>
    </row>
    <row r="439" spans="1:8" ht="39.950000000000003" customHeight="1">
      <c r="A439" s="80"/>
      <c r="E439" s="83"/>
      <c r="F439" s="83"/>
      <c r="G439" s="84"/>
      <c r="H439" s="83"/>
    </row>
    <row r="440" spans="1:8" ht="39.950000000000003" customHeight="1">
      <c r="A440" s="80"/>
      <c r="E440" s="83"/>
      <c r="F440" s="83"/>
      <c r="G440" s="84"/>
      <c r="H440" s="83"/>
    </row>
    <row r="441" spans="1:8" ht="39.950000000000003" customHeight="1">
      <c r="A441" s="80"/>
      <c r="E441" s="83"/>
      <c r="F441" s="83"/>
      <c r="G441" s="84"/>
      <c r="H441" s="83"/>
    </row>
    <row r="442" spans="1:8" ht="39.950000000000003" customHeight="1">
      <c r="A442" s="80"/>
      <c r="E442" s="83"/>
      <c r="F442" s="83"/>
      <c r="G442" s="84"/>
      <c r="H442" s="83"/>
    </row>
    <row r="443" spans="1:8" ht="39.950000000000003" customHeight="1">
      <c r="A443" s="80"/>
      <c r="E443" s="83"/>
      <c r="F443" s="83"/>
      <c r="G443" s="84"/>
      <c r="H443" s="83"/>
    </row>
    <row r="444" spans="1:8" ht="39.950000000000003" customHeight="1">
      <c r="A444" s="80"/>
      <c r="E444" s="83"/>
      <c r="F444" s="83"/>
      <c r="G444" s="84"/>
      <c r="H444" s="83"/>
    </row>
    <row r="445" spans="1:8" ht="39.950000000000003" customHeight="1">
      <c r="A445" s="80"/>
      <c r="E445" s="83"/>
      <c r="F445" s="83"/>
      <c r="G445" s="84"/>
      <c r="H445" s="83"/>
    </row>
    <row r="446" spans="1:8" ht="39.950000000000003" customHeight="1">
      <c r="A446" s="80"/>
      <c r="E446" s="83"/>
      <c r="F446" s="83"/>
      <c r="G446" s="84"/>
      <c r="H446" s="83"/>
    </row>
    <row r="447" spans="1:8" ht="39.950000000000003" customHeight="1">
      <c r="A447" s="80"/>
      <c r="E447" s="83"/>
      <c r="F447" s="83"/>
      <c r="G447" s="84"/>
      <c r="H447" s="83"/>
    </row>
    <row r="448" spans="1:8" ht="39.950000000000003" customHeight="1">
      <c r="A448" s="80"/>
      <c r="E448" s="83"/>
      <c r="F448" s="83"/>
      <c r="G448" s="84"/>
      <c r="H448" s="83"/>
    </row>
    <row r="449" spans="1:8" ht="39.950000000000003" customHeight="1">
      <c r="A449" s="80"/>
      <c r="E449" s="83"/>
      <c r="F449" s="83"/>
      <c r="G449" s="84"/>
      <c r="H449" s="83"/>
    </row>
    <row r="450" spans="1:8" ht="39.950000000000003" customHeight="1">
      <c r="A450" s="80"/>
      <c r="E450" s="83"/>
      <c r="F450" s="83"/>
      <c r="G450" s="84"/>
      <c r="H450" s="83"/>
    </row>
    <row r="451" spans="1:8" ht="39.950000000000003" customHeight="1">
      <c r="A451" s="80"/>
      <c r="E451" s="83"/>
      <c r="F451" s="83"/>
      <c r="G451" s="84"/>
      <c r="H451" s="83"/>
    </row>
    <row r="452" spans="1:8" ht="39.950000000000003" customHeight="1">
      <c r="A452" s="80"/>
      <c r="E452" s="83"/>
      <c r="F452" s="83"/>
      <c r="G452" s="84"/>
      <c r="H452" s="83"/>
    </row>
    <row r="453" spans="1:8" ht="39.950000000000003" customHeight="1">
      <c r="A453" s="80"/>
      <c r="E453" s="83"/>
      <c r="F453" s="83"/>
      <c r="G453" s="84"/>
      <c r="H453" s="83"/>
    </row>
    <row r="454" spans="1:8" ht="39.950000000000003" customHeight="1">
      <c r="A454" s="80"/>
      <c r="E454" s="83"/>
      <c r="F454" s="83"/>
      <c r="G454" s="84"/>
      <c r="H454" s="83"/>
    </row>
    <row r="455" spans="1:8" ht="39.950000000000003" customHeight="1">
      <c r="A455" s="80"/>
      <c r="E455" s="83"/>
      <c r="F455" s="83"/>
      <c r="G455" s="84"/>
      <c r="H455" s="83"/>
    </row>
    <row r="456" spans="1:8" ht="39.950000000000003" customHeight="1">
      <c r="A456" s="80"/>
      <c r="E456" s="83"/>
      <c r="F456" s="83"/>
      <c r="G456" s="84"/>
      <c r="H456" s="83"/>
    </row>
    <row r="457" spans="1:8" ht="39.950000000000003" customHeight="1">
      <c r="A457" s="80"/>
      <c r="E457" s="83"/>
      <c r="F457" s="83"/>
      <c r="G457" s="84"/>
      <c r="H457" s="83"/>
    </row>
    <row r="458" spans="1:8" ht="39.950000000000003" customHeight="1">
      <c r="A458" s="80"/>
      <c r="E458" s="83"/>
      <c r="F458" s="83"/>
      <c r="G458" s="84"/>
      <c r="H458" s="83"/>
    </row>
    <row r="459" spans="1:8" ht="39.950000000000003" customHeight="1">
      <c r="A459" s="80"/>
      <c r="E459" s="83"/>
      <c r="F459" s="83"/>
      <c r="G459" s="84"/>
      <c r="H459" s="83"/>
    </row>
    <row r="460" spans="1:8" ht="39.950000000000003" customHeight="1">
      <c r="A460" s="80"/>
      <c r="E460" s="83"/>
      <c r="F460" s="83"/>
      <c r="G460" s="84"/>
      <c r="H460" s="83"/>
    </row>
    <row r="461" spans="1:8" ht="39.950000000000003" customHeight="1">
      <c r="A461" s="80"/>
      <c r="E461" s="83"/>
      <c r="F461" s="83"/>
      <c r="G461" s="84"/>
      <c r="H461" s="83"/>
    </row>
    <row r="462" spans="1:8" ht="39.950000000000003" customHeight="1">
      <c r="A462" s="80"/>
      <c r="E462" s="83"/>
      <c r="F462" s="83"/>
      <c r="G462" s="84"/>
      <c r="H462" s="83"/>
    </row>
    <row r="463" spans="1:8" ht="39.950000000000003" customHeight="1">
      <c r="A463" s="80"/>
      <c r="E463" s="83"/>
      <c r="F463" s="83"/>
      <c r="G463" s="84"/>
      <c r="H463" s="83"/>
    </row>
    <row r="464" spans="1:8" ht="39.950000000000003" customHeight="1">
      <c r="A464" s="80"/>
      <c r="E464" s="83"/>
      <c r="F464" s="83"/>
      <c r="G464" s="84"/>
      <c r="H464" s="83"/>
    </row>
    <row r="465" spans="1:8" ht="39.950000000000003" customHeight="1">
      <c r="A465" s="80"/>
      <c r="E465" s="83"/>
      <c r="F465" s="83"/>
      <c r="G465" s="84"/>
      <c r="H465" s="83"/>
    </row>
    <row r="466" spans="1:8" ht="39.950000000000003" customHeight="1">
      <c r="A466" s="80"/>
      <c r="E466" s="83"/>
      <c r="F466" s="83"/>
      <c r="G466" s="84"/>
      <c r="H466" s="83"/>
    </row>
    <row r="467" spans="1:8" ht="39.950000000000003" customHeight="1">
      <c r="A467" s="80"/>
      <c r="E467" s="83"/>
      <c r="F467" s="83"/>
      <c r="G467" s="84"/>
      <c r="H467" s="83"/>
    </row>
    <row r="468" spans="1:8" ht="39.950000000000003" customHeight="1">
      <c r="A468" s="80"/>
      <c r="E468" s="83"/>
      <c r="F468" s="83"/>
      <c r="G468" s="84"/>
      <c r="H468" s="83"/>
    </row>
    <row r="469" spans="1:8" ht="39.950000000000003" customHeight="1">
      <c r="A469" s="80"/>
      <c r="E469" s="83"/>
      <c r="F469" s="83"/>
      <c r="G469" s="84"/>
      <c r="H469" s="83"/>
    </row>
    <row r="470" spans="1:8" ht="39.950000000000003" customHeight="1">
      <c r="A470" s="80"/>
      <c r="E470" s="83"/>
      <c r="F470" s="83"/>
      <c r="G470" s="84"/>
      <c r="H470" s="83"/>
    </row>
    <row r="471" spans="1:8" ht="39.950000000000003" customHeight="1">
      <c r="A471" s="80"/>
      <c r="E471" s="83"/>
      <c r="F471" s="83"/>
      <c r="G471" s="84"/>
      <c r="H471" s="83"/>
    </row>
    <row r="472" spans="1:8" ht="39.950000000000003" customHeight="1">
      <c r="A472" s="80"/>
      <c r="E472" s="83"/>
      <c r="F472" s="83"/>
      <c r="G472" s="84"/>
      <c r="H472" s="83"/>
    </row>
    <row r="473" spans="1:8" ht="39.950000000000003" customHeight="1">
      <c r="A473" s="80"/>
      <c r="E473" s="83"/>
      <c r="F473" s="83"/>
      <c r="G473" s="84"/>
      <c r="H473" s="83"/>
    </row>
    <row r="474" spans="1:8" ht="39.950000000000003" customHeight="1">
      <c r="A474" s="80"/>
      <c r="E474" s="83"/>
      <c r="F474" s="83"/>
      <c r="G474" s="84"/>
      <c r="H474" s="83"/>
    </row>
    <row r="475" spans="1:8" ht="39.950000000000003" customHeight="1">
      <c r="A475" s="80"/>
      <c r="E475" s="83"/>
      <c r="F475" s="83"/>
      <c r="G475" s="84"/>
      <c r="H475" s="83"/>
    </row>
    <row r="476" spans="1:8" ht="39.950000000000003" customHeight="1">
      <c r="A476" s="80"/>
      <c r="E476" s="83"/>
      <c r="F476" s="83"/>
      <c r="G476" s="84"/>
      <c r="H476" s="83"/>
    </row>
    <row r="477" spans="1:8" ht="39.950000000000003" customHeight="1">
      <c r="A477" s="80"/>
      <c r="E477" s="83"/>
      <c r="F477" s="83"/>
      <c r="G477" s="84"/>
      <c r="H477" s="83"/>
    </row>
    <row r="478" spans="1:8" ht="39.950000000000003" customHeight="1">
      <c r="A478" s="80"/>
      <c r="E478" s="83"/>
      <c r="F478" s="83"/>
      <c r="G478" s="84"/>
      <c r="H478" s="83"/>
    </row>
    <row r="479" spans="1:8" ht="39.950000000000003" customHeight="1">
      <c r="A479" s="80"/>
      <c r="E479" s="83"/>
      <c r="F479" s="83"/>
      <c r="G479" s="84"/>
      <c r="H479" s="83"/>
    </row>
    <row r="480" spans="1:8" ht="39.950000000000003" customHeight="1">
      <c r="A480" s="80"/>
      <c r="E480" s="83"/>
      <c r="F480" s="83"/>
      <c r="G480" s="84"/>
      <c r="H480" s="83"/>
    </row>
    <row r="481" spans="1:8" ht="39.950000000000003" customHeight="1">
      <c r="A481" s="80"/>
      <c r="E481" s="83"/>
      <c r="F481" s="83"/>
      <c r="G481" s="84"/>
      <c r="H481" s="83"/>
    </row>
    <row r="482" spans="1:8" ht="39.950000000000003" customHeight="1">
      <c r="A482" s="80"/>
      <c r="E482" s="83"/>
      <c r="F482" s="83"/>
      <c r="G482" s="84"/>
      <c r="H482" s="83"/>
    </row>
    <row r="483" spans="1:8" ht="39.950000000000003" customHeight="1">
      <c r="A483" s="80"/>
      <c r="E483" s="83"/>
      <c r="F483" s="83"/>
      <c r="G483" s="84"/>
      <c r="H483" s="83"/>
    </row>
    <row r="484" spans="1:8" ht="39.950000000000003" customHeight="1">
      <c r="A484" s="80"/>
      <c r="E484" s="83"/>
      <c r="F484" s="83"/>
      <c r="G484" s="84"/>
      <c r="H484" s="83"/>
    </row>
    <row r="485" spans="1:8" ht="39.950000000000003" customHeight="1">
      <c r="A485" s="80"/>
      <c r="E485" s="83"/>
      <c r="F485" s="83"/>
      <c r="G485" s="84"/>
      <c r="H485" s="83"/>
    </row>
    <row r="486" spans="1:8" ht="39.950000000000003" customHeight="1">
      <c r="A486" s="80"/>
      <c r="E486" s="83"/>
      <c r="F486" s="83"/>
      <c r="G486" s="84"/>
      <c r="H486" s="83"/>
    </row>
    <row r="487" spans="1:8" ht="39.950000000000003" customHeight="1">
      <c r="A487" s="80"/>
      <c r="E487" s="83"/>
      <c r="F487" s="83"/>
      <c r="G487" s="84"/>
      <c r="H487" s="83"/>
    </row>
    <row r="488" spans="1:8" ht="39.950000000000003" customHeight="1">
      <c r="A488" s="80"/>
      <c r="E488" s="83"/>
      <c r="F488" s="83"/>
      <c r="G488" s="84"/>
      <c r="H488" s="83"/>
    </row>
    <row r="489" spans="1:8" ht="39.950000000000003" customHeight="1">
      <c r="A489" s="80"/>
      <c r="E489" s="83"/>
      <c r="F489" s="83"/>
      <c r="G489" s="84"/>
      <c r="H489" s="83"/>
    </row>
    <row r="490" spans="1:8" ht="39.950000000000003" customHeight="1">
      <c r="A490" s="80"/>
      <c r="E490" s="83"/>
      <c r="F490" s="83"/>
      <c r="G490" s="84"/>
      <c r="H490" s="83"/>
    </row>
    <row r="491" spans="1:8" ht="39.950000000000003" customHeight="1">
      <c r="A491" s="80"/>
      <c r="E491" s="83"/>
      <c r="F491" s="83"/>
      <c r="G491" s="84"/>
      <c r="H491" s="83"/>
    </row>
    <row r="492" spans="1:8" ht="39.950000000000003" customHeight="1">
      <c r="A492" s="80"/>
      <c r="E492" s="83"/>
      <c r="F492" s="83"/>
      <c r="G492" s="84"/>
      <c r="H492" s="83"/>
    </row>
    <row r="493" spans="1:8" ht="39.950000000000003" customHeight="1">
      <c r="A493" s="80"/>
      <c r="E493" s="83"/>
      <c r="F493" s="83"/>
      <c r="G493" s="84"/>
      <c r="H493" s="83"/>
    </row>
    <row r="494" spans="1:8" ht="39.950000000000003" customHeight="1">
      <c r="A494" s="80"/>
      <c r="E494" s="83"/>
      <c r="F494" s="83"/>
      <c r="G494" s="84"/>
      <c r="H494" s="83"/>
    </row>
    <row r="495" spans="1:8" ht="39.950000000000003" customHeight="1">
      <c r="A495" s="80"/>
      <c r="E495" s="83"/>
      <c r="F495" s="83"/>
      <c r="G495" s="84"/>
      <c r="H495" s="83"/>
    </row>
    <row r="496" spans="1:8" ht="39.950000000000003" customHeight="1">
      <c r="A496" s="80"/>
      <c r="E496" s="83"/>
      <c r="F496" s="83"/>
      <c r="G496" s="84"/>
      <c r="H496" s="83"/>
    </row>
    <row r="497" spans="1:8" ht="39.950000000000003" customHeight="1">
      <c r="A497" s="80"/>
      <c r="E497" s="83"/>
      <c r="F497" s="83"/>
      <c r="G497" s="84"/>
      <c r="H497" s="83"/>
    </row>
    <row r="498" spans="1:8" ht="39.950000000000003" customHeight="1">
      <c r="A498" s="80"/>
      <c r="E498" s="83"/>
      <c r="F498" s="83"/>
      <c r="G498" s="84"/>
      <c r="H498" s="83"/>
    </row>
    <row r="499" spans="1:8" ht="39.950000000000003" customHeight="1">
      <c r="A499" s="80"/>
      <c r="E499" s="83"/>
      <c r="F499" s="83"/>
      <c r="G499" s="84"/>
      <c r="H499" s="83"/>
    </row>
    <row r="500" spans="1:8" ht="39.950000000000003" customHeight="1">
      <c r="A500" s="80"/>
      <c r="E500" s="83"/>
      <c r="F500" s="83"/>
      <c r="G500" s="84"/>
      <c r="H500" s="83"/>
    </row>
    <row r="501" spans="1:8" ht="39.950000000000003" customHeight="1">
      <c r="A501" s="80"/>
      <c r="E501" s="83"/>
      <c r="F501" s="83"/>
      <c r="G501" s="84"/>
      <c r="H501" s="83"/>
    </row>
    <row r="502" spans="1:8" ht="39.950000000000003" customHeight="1">
      <c r="A502" s="80"/>
      <c r="E502" s="83"/>
      <c r="F502" s="83"/>
      <c r="G502" s="84"/>
      <c r="H502" s="83"/>
    </row>
    <row r="503" spans="1:8" ht="39.950000000000003" customHeight="1">
      <c r="A503" s="80"/>
      <c r="E503" s="83"/>
      <c r="F503" s="83"/>
      <c r="G503" s="84"/>
      <c r="H503" s="83"/>
    </row>
    <row r="504" spans="1:8" ht="39.950000000000003" customHeight="1">
      <c r="A504" s="80"/>
      <c r="E504" s="83"/>
      <c r="F504" s="83"/>
      <c r="G504" s="84"/>
      <c r="H504" s="83"/>
    </row>
    <row r="505" spans="1:8" ht="39.950000000000003" customHeight="1">
      <c r="A505" s="80"/>
      <c r="E505" s="83"/>
      <c r="F505" s="83"/>
      <c r="G505" s="84"/>
      <c r="H505" s="83"/>
    </row>
    <row r="506" spans="1:8" ht="39.950000000000003" customHeight="1">
      <c r="A506" s="80"/>
      <c r="E506" s="83"/>
      <c r="F506" s="83"/>
      <c r="G506" s="84"/>
      <c r="H506" s="83"/>
    </row>
    <row r="507" spans="1:8" ht="39.950000000000003" customHeight="1">
      <c r="A507" s="80"/>
      <c r="E507" s="83"/>
      <c r="F507" s="83"/>
      <c r="G507" s="84"/>
      <c r="H507" s="83"/>
    </row>
    <row r="508" spans="1:8" ht="39.950000000000003" customHeight="1">
      <c r="A508" s="80"/>
      <c r="E508" s="83"/>
      <c r="F508" s="83"/>
      <c r="G508" s="84"/>
      <c r="H508" s="83"/>
    </row>
    <row r="509" spans="1:8" ht="39.950000000000003" customHeight="1">
      <c r="A509" s="80"/>
      <c r="E509" s="83"/>
      <c r="F509" s="83"/>
      <c r="G509" s="84"/>
      <c r="H509" s="83"/>
    </row>
    <row r="510" spans="1:8" ht="39.950000000000003" customHeight="1">
      <c r="A510" s="80"/>
      <c r="E510" s="83"/>
      <c r="F510" s="83"/>
      <c r="G510" s="84"/>
      <c r="H510" s="83"/>
    </row>
    <row r="511" spans="1:8" ht="39.950000000000003" customHeight="1">
      <c r="A511" s="80"/>
      <c r="E511" s="83"/>
      <c r="F511" s="83"/>
      <c r="G511" s="84"/>
      <c r="H511" s="83"/>
    </row>
    <row r="512" spans="1:8" ht="39.950000000000003" customHeight="1">
      <c r="A512" s="80"/>
      <c r="E512" s="83"/>
      <c r="F512" s="83"/>
      <c r="G512" s="84"/>
      <c r="H512" s="83"/>
    </row>
    <row r="513" spans="1:8" ht="39.950000000000003" customHeight="1">
      <c r="A513" s="80"/>
      <c r="E513" s="83"/>
      <c r="F513" s="83"/>
      <c r="G513" s="84"/>
      <c r="H513" s="83"/>
    </row>
    <row r="514" spans="1:8" ht="39.950000000000003" customHeight="1">
      <c r="A514" s="80"/>
      <c r="E514" s="83"/>
      <c r="F514" s="83"/>
      <c r="G514" s="84"/>
      <c r="H514" s="83"/>
    </row>
    <row r="515" spans="1:8" ht="39.950000000000003" customHeight="1">
      <c r="A515" s="80"/>
      <c r="E515" s="83"/>
      <c r="F515" s="83"/>
      <c r="G515" s="84"/>
      <c r="H515" s="83"/>
    </row>
    <row r="516" spans="1:8" ht="39.950000000000003" customHeight="1">
      <c r="A516" s="80"/>
      <c r="E516" s="83"/>
      <c r="F516" s="83"/>
      <c r="G516" s="84"/>
      <c r="H516" s="83"/>
    </row>
    <row r="517" spans="1:8" ht="39.950000000000003" customHeight="1">
      <c r="A517" s="80"/>
      <c r="E517" s="83"/>
      <c r="F517" s="83"/>
      <c r="G517" s="84"/>
      <c r="H517" s="83"/>
    </row>
    <row r="518" spans="1:8" ht="39.950000000000003" customHeight="1">
      <c r="A518" s="80"/>
      <c r="E518" s="83"/>
      <c r="F518" s="83"/>
      <c r="G518" s="84"/>
      <c r="H518" s="83"/>
    </row>
    <row r="519" spans="1:8" ht="39.950000000000003" customHeight="1">
      <c r="A519" s="80"/>
      <c r="E519" s="83"/>
      <c r="F519" s="83"/>
      <c r="G519" s="84"/>
      <c r="H519" s="83"/>
    </row>
    <row r="520" spans="1:8" ht="39.950000000000003" customHeight="1">
      <c r="A520" s="80"/>
      <c r="E520" s="83"/>
      <c r="F520" s="83"/>
      <c r="G520" s="84"/>
      <c r="H520" s="83"/>
    </row>
    <row r="521" spans="1:8" ht="39.950000000000003" customHeight="1">
      <c r="A521" s="80"/>
      <c r="E521" s="83"/>
      <c r="F521" s="83"/>
      <c r="G521" s="84"/>
      <c r="H521" s="83"/>
    </row>
    <row r="522" spans="1:8" ht="39.950000000000003" customHeight="1">
      <c r="A522" s="80"/>
      <c r="E522" s="83"/>
      <c r="F522" s="83"/>
      <c r="G522" s="84"/>
      <c r="H522" s="83"/>
    </row>
    <row r="523" spans="1:8" ht="39.950000000000003" customHeight="1">
      <c r="A523" s="80"/>
      <c r="E523" s="83"/>
      <c r="F523" s="83"/>
      <c r="G523" s="84"/>
      <c r="H523" s="83"/>
    </row>
    <row r="524" spans="1:8" ht="39.950000000000003" customHeight="1">
      <c r="A524" s="80"/>
      <c r="E524" s="83"/>
      <c r="F524" s="83"/>
      <c r="G524" s="84"/>
      <c r="H524" s="83"/>
    </row>
    <row r="525" spans="1:8" ht="39.950000000000003" customHeight="1">
      <c r="A525" s="80"/>
      <c r="E525" s="83"/>
      <c r="F525" s="83"/>
      <c r="G525" s="84"/>
      <c r="H525" s="83"/>
    </row>
    <row r="526" spans="1:8" ht="39.950000000000003" customHeight="1">
      <c r="A526" s="80"/>
      <c r="E526" s="83"/>
      <c r="F526" s="83"/>
      <c r="G526" s="84"/>
      <c r="H526" s="83"/>
    </row>
    <row r="527" spans="1:8" ht="39.950000000000003" customHeight="1">
      <c r="A527" s="80"/>
      <c r="E527" s="83"/>
      <c r="F527" s="83"/>
      <c r="G527" s="84"/>
      <c r="H527" s="83"/>
    </row>
    <row r="528" spans="1:8" ht="39.950000000000003" customHeight="1">
      <c r="A528" s="80"/>
      <c r="E528" s="83"/>
      <c r="F528" s="83"/>
      <c r="G528" s="84"/>
      <c r="H528" s="83"/>
    </row>
    <row r="529" spans="1:8" ht="39.950000000000003" customHeight="1">
      <c r="A529" s="80"/>
      <c r="E529" s="83"/>
      <c r="F529" s="83"/>
      <c r="G529" s="84"/>
      <c r="H529" s="83"/>
    </row>
    <row r="530" spans="1:8" ht="39.950000000000003" customHeight="1">
      <c r="A530" s="80"/>
      <c r="E530" s="83"/>
      <c r="F530" s="83"/>
      <c r="G530" s="84"/>
      <c r="H530" s="83"/>
    </row>
    <row r="531" spans="1:8" ht="39.950000000000003" customHeight="1">
      <c r="A531" s="80"/>
      <c r="E531" s="83"/>
      <c r="F531" s="83"/>
      <c r="G531" s="84"/>
      <c r="H531" s="83"/>
    </row>
    <row r="532" spans="1:8" ht="39.950000000000003" customHeight="1">
      <c r="A532" s="80"/>
      <c r="E532" s="83"/>
      <c r="F532" s="83"/>
      <c r="G532" s="84"/>
      <c r="H532" s="83"/>
    </row>
    <row r="533" spans="1:8" ht="39.950000000000003" customHeight="1">
      <c r="A533" s="80"/>
      <c r="E533" s="83"/>
      <c r="F533" s="83"/>
      <c r="G533" s="84"/>
      <c r="H533" s="83"/>
    </row>
    <row r="534" spans="1:8" ht="39.950000000000003" customHeight="1">
      <c r="A534" s="80"/>
      <c r="E534" s="83"/>
      <c r="F534" s="83"/>
      <c r="G534" s="84"/>
      <c r="H534" s="83"/>
    </row>
    <row r="535" spans="1:8" ht="39.950000000000003" customHeight="1">
      <c r="A535" s="80"/>
      <c r="E535" s="83"/>
      <c r="F535" s="83"/>
      <c r="G535" s="84"/>
      <c r="H535" s="83"/>
    </row>
    <row r="536" spans="1:8" ht="39.950000000000003" customHeight="1">
      <c r="A536" s="80"/>
      <c r="E536" s="83"/>
      <c r="F536" s="83"/>
      <c r="G536" s="84"/>
      <c r="H536" s="83"/>
    </row>
    <row r="537" spans="1:8" ht="39.950000000000003" customHeight="1">
      <c r="A537" s="80"/>
      <c r="E537" s="83"/>
      <c r="F537" s="83"/>
      <c r="G537" s="84"/>
      <c r="H537" s="83"/>
    </row>
    <row r="538" spans="1:8" ht="39.950000000000003" customHeight="1">
      <c r="A538" s="80"/>
      <c r="E538" s="83"/>
      <c r="F538" s="83"/>
      <c r="G538" s="84"/>
      <c r="H538" s="83"/>
    </row>
    <row r="539" spans="1:8" ht="39.950000000000003" customHeight="1">
      <c r="A539" s="80"/>
      <c r="E539" s="83"/>
      <c r="F539" s="83"/>
      <c r="G539" s="84"/>
      <c r="H539" s="83"/>
    </row>
    <row r="540" spans="1:8" ht="39.950000000000003" customHeight="1">
      <c r="A540" s="80"/>
      <c r="E540" s="83"/>
      <c r="F540" s="83"/>
      <c r="G540" s="84"/>
      <c r="H540" s="83"/>
    </row>
    <row r="541" spans="1:8" ht="39.950000000000003" customHeight="1">
      <c r="A541" s="80"/>
      <c r="E541" s="83"/>
      <c r="F541" s="83"/>
      <c r="G541" s="84"/>
      <c r="H541" s="83"/>
    </row>
    <row r="542" spans="1:8" ht="39.950000000000003" customHeight="1">
      <c r="A542" s="80"/>
      <c r="E542" s="83"/>
      <c r="F542" s="83"/>
      <c r="G542" s="84"/>
      <c r="H542" s="83"/>
    </row>
    <row r="543" spans="1:8" ht="39.950000000000003" customHeight="1">
      <c r="A543" s="80"/>
      <c r="E543" s="83"/>
      <c r="F543" s="83"/>
      <c r="G543" s="84"/>
      <c r="H543" s="83"/>
    </row>
    <row r="544" spans="1:8" ht="39.950000000000003" customHeight="1">
      <c r="A544" s="80"/>
      <c r="E544" s="83"/>
      <c r="F544" s="83"/>
      <c r="G544" s="84"/>
      <c r="H544" s="83"/>
    </row>
    <row r="545" spans="1:8" ht="39.950000000000003" customHeight="1">
      <c r="A545" s="80"/>
      <c r="E545" s="83"/>
      <c r="F545" s="83"/>
      <c r="G545" s="84"/>
      <c r="H545" s="83"/>
    </row>
    <row r="546" spans="1:8" ht="39.950000000000003" customHeight="1">
      <c r="A546" s="80"/>
      <c r="E546" s="83"/>
      <c r="F546" s="83"/>
      <c r="G546" s="84"/>
      <c r="H546" s="83"/>
    </row>
    <row r="547" spans="1:8" ht="39.950000000000003" customHeight="1">
      <c r="A547" s="80"/>
      <c r="E547" s="83"/>
      <c r="F547" s="83"/>
      <c r="G547" s="84"/>
      <c r="H547" s="83"/>
    </row>
    <row r="548" spans="1:8" ht="39.950000000000003" customHeight="1">
      <c r="A548" s="80"/>
      <c r="E548" s="83"/>
      <c r="F548" s="83"/>
      <c r="G548" s="84"/>
      <c r="H548" s="83"/>
    </row>
    <row r="549" spans="1:8" ht="39.950000000000003" customHeight="1">
      <c r="A549" s="80"/>
      <c r="E549" s="83"/>
      <c r="F549" s="83"/>
      <c r="G549" s="84"/>
      <c r="H549" s="83"/>
    </row>
    <row r="550" spans="1:8" ht="39.950000000000003" customHeight="1">
      <c r="A550" s="80"/>
      <c r="E550" s="83"/>
      <c r="F550" s="83"/>
      <c r="G550" s="84"/>
      <c r="H550" s="83"/>
    </row>
    <row r="551" spans="1:8" ht="39.950000000000003" customHeight="1">
      <c r="A551" s="80"/>
      <c r="E551" s="83"/>
      <c r="F551" s="83"/>
      <c r="G551" s="84"/>
      <c r="H551" s="83"/>
    </row>
    <row r="552" spans="1:8" ht="39.950000000000003" customHeight="1">
      <c r="A552" s="80"/>
      <c r="E552" s="83"/>
      <c r="F552" s="83"/>
      <c r="G552" s="84"/>
      <c r="H552" s="83"/>
    </row>
    <row r="553" spans="1:8" ht="39.950000000000003" customHeight="1">
      <c r="A553" s="80"/>
      <c r="E553" s="83"/>
      <c r="F553" s="83"/>
      <c r="G553" s="84"/>
      <c r="H553" s="83"/>
    </row>
    <row r="554" spans="1:8" ht="39.950000000000003" customHeight="1">
      <c r="A554" s="80"/>
      <c r="E554" s="83"/>
      <c r="F554" s="83"/>
      <c r="G554" s="84"/>
      <c r="H554" s="83"/>
    </row>
    <row r="555" spans="1:8" ht="39.950000000000003" customHeight="1">
      <c r="A555" s="80"/>
      <c r="E555" s="83"/>
      <c r="F555" s="83"/>
      <c r="G555" s="84"/>
      <c r="H555" s="83"/>
    </row>
    <row r="556" spans="1:8" ht="39.950000000000003" customHeight="1">
      <c r="A556" s="80"/>
      <c r="E556" s="83"/>
      <c r="F556" s="83"/>
      <c r="G556" s="84"/>
      <c r="H556" s="83"/>
    </row>
    <row r="557" spans="1:8" ht="39.950000000000003" customHeight="1">
      <c r="A557" s="80"/>
      <c r="E557" s="83"/>
      <c r="F557" s="83"/>
      <c r="G557" s="84"/>
      <c r="H557" s="83"/>
    </row>
    <row r="558" spans="1:8" ht="39.950000000000003" customHeight="1">
      <c r="A558" s="80"/>
      <c r="E558" s="83"/>
      <c r="F558" s="83"/>
      <c r="G558" s="84"/>
      <c r="H558" s="83"/>
    </row>
    <row r="559" spans="1:8" ht="39.950000000000003" customHeight="1">
      <c r="A559" s="80"/>
      <c r="E559" s="83"/>
      <c r="F559" s="83"/>
      <c r="G559" s="84"/>
      <c r="H559" s="83"/>
    </row>
    <row r="560" spans="1:8" ht="39.950000000000003" customHeight="1">
      <c r="A560" s="80"/>
      <c r="E560" s="83"/>
      <c r="F560" s="83"/>
      <c r="G560" s="84"/>
      <c r="H560" s="83"/>
    </row>
    <row r="561" spans="1:8" ht="39.950000000000003" customHeight="1">
      <c r="A561" s="80"/>
      <c r="E561" s="83"/>
      <c r="F561" s="83"/>
      <c r="G561" s="84"/>
      <c r="H561" s="83"/>
    </row>
    <row r="562" spans="1:8" ht="39.950000000000003" customHeight="1">
      <c r="A562" s="80"/>
      <c r="E562" s="83"/>
      <c r="F562" s="83"/>
      <c r="G562" s="84"/>
      <c r="H562" s="83"/>
    </row>
    <row r="563" spans="1:8" ht="39.950000000000003" customHeight="1">
      <c r="A563" s="80"/>
      <c r="E563" s="83"/>
      <c r="F563" s="83"/>
      <c r="G563" s="84"/>
      <c r="H563" s="83"/>
    </row>
    <row r="564" spans="1:8" ht="39.950000000000003" customHeight="1">
      <c r="A564" s="80"/>
      <c r="E564" s="83"/>
      <c r="F564" s="83"/>
      <c r="G564" s="84"/>
      <c r="H564" s="83"/>
    </row>
    <row r="565" spans="1:8" ht="39.950000000000003" customHeight="1">
      <c r="A565" s="80"/>
      <c r="E565" s="83"/>
      <c r="F565" s="83"/>
      <c r="G565" s="84"/>
      <c r="H565" s="83"/>
    </row>
    <row r="566" spans="1:8" ht="39.950000000000003" customHeight="1">
      <c r="A566" s="80"/>
      <c r="E566" s="83"/>
      <c r="F566" s="83"/>
      <c r="G566" s="84"/>
      <c r="H566" s="83"/>
    </row>
    <row r="567" spans="1:8" ht="39.950000000000003" customHeight="1">
      <c r="A567" s="80"/>
      <c r="E567" s="83"/>
      <c r="F567" s="83"/>
      <c r="G567" s="84"/>
      <c r="H567" s="83"/>
    </row>
    <row r="568" spans="1:8" ht="39.950000000000003" customHeight="1">
      <c r="A568" s="80"/>
      <c r="E568" s="83"/>
      <c r="F568" s="83"/>
      <c r="G568" s="84"/>
      <c r="H568" s="83"/>
    </row>
    <row r="569" spans="1:8" ht="39.950000000000003" customHeight="1">
      <c r="A569" s="80"/>
      <c r="E569" s="83"/>
      <c r="F569" s="83"/>
      <c r="G569" s="84"/>
      <c r="H569" s="83"/>
    </row>
    <row r="570" spans="1:8" ht="39.950000000000003" customHeight="1">
      <c r="A570" s="80"/>
      <c r="E570" s="83"/>
      <c r="F570" s="83"/>
      <c r="G570" s="84"/>
      <c r="H570" s="83"/>
    </row>
    <row r="571" spans="1:8" ht="39.950000000000003" customHeight="1">
      <c r="A571" s="80"/>
      <c r="E571" s="83"/>
      <c r="F571" s="83"/>
      <c r="G571" s="84"/>
      <c r="H571" s="83"/>
    </row>
    <row r="572" spans="1:8" ht="39.950000000000003" customHeight="1">
      <c r="A572" s="80"/>
      <c r="E572" s="83"/>
      <c r="F572" s="83"/>
      <c r="G572" s="84"/>
      <c r="H572" s="83"/>
    </row>
    <row r="573" spans="1:8" ht="39.950000000000003" customHeight="1">
      <c r="A573" s="80"/>
      <c r="E573" s="83"/>
      <c r="F573" s="83"/>
      <c r="G573" s="84"/>
      <c r="H573" s="83"/>
    </row>
    <row r="574" spans="1:8" ht="39.950000000000003" customHeight="1">
      <c r="A574" s="80"/>
      <c r="E574" s="83"/>
      <c r="F574" s="83"/>
      <c r="G574" s="84"/>
      <c r="H574" s="83"/>
    </row>
    <row r="575" spans="1:8" ht="39.950000000000003" customHeight="1">
      <c r="A575" s="80"/>
      <c r="E575" s="83"/>
      <c r="F575" s="83"/>
      <c r="G575" s="84"/>
      <c r="H575" s="83"/>
    </row>
    <row r="576" spans="1:8" ht="39.950000000000003" customHeight="1">
      <c r="A576" s="80"/>
      <c r="E576" s="83"/>
      <c r="F576" s="83"/>
      <c r="G576" s="84"/>
      <c r="H576" s="83"/>
    </row>
    <row r="577" spans="1:8" ht="39.950000000000003" customHeight="1">
      <c r="A577" s="80"/>
      <c r="E577" s="83"/>
      <c r="F577" s="83"/>
      <c r="G577" s="84"/>
      <c r="H577" s="83"/>
    </row>
    <row r="578" spans="1:8" ht="39.950000000000003" customHeight="1">
      <c r="A578" s="80"/>
      <c r="E578" s="83"/>
      <c r="F578" s="83"/>
      <c r="G578" s="84"/>
      <c r="H578" s="83"/>
    </row>
    <row r="579" spans="1:8" ht="39.950000000000003" customHeight="1">
      <c r="A579" s="80"/>
      <c r="E579" s="83"/>
      <c r="F579" s="83"/>
      <c r="G579" s="84"/>
      <c r="H579" s="83"/>
    </row>
    <row r="580" spans="1:8" ht="39.950000000000003" customHeight="1">
      <c r="A580" s="80"/>
      <c r="E580" s="83"/>
      <c r="F580" s="83"/>
      <c r="G580" s="84"/>
      <c r="H580" s="83"/>
    </row>
    <row r="581" spans="1:8" ht="39.950000000000003" customHeight="1">
      <c r="A581" s="80"/>
      <c r="E581" s="83"/>
      <c r="F581" s="83"/>
      <c r="G581" s="84"/>
      <c r="H581" s="83"/>
    </row>
    <row r="582" spans="1:8" ht="39.950000000000003" customHeight="1">
      <c r="A582" s="80"/>
      <c r="E582" s="83"/>
      <c r="F582" s="83"/>
      <c r="G582" s="84"/>
      <c r="H582" s="83"/>
    </row>
    <row r="583" spans="1:8" ht="39.950000000000003" customHeight="1">
      <c r="A583" s="80"/>
      <c r="E583" s="83"/>
      <c r="F583" s="83"/>
      <c r="G583" s="84"/>
      <c r="H583" s="83"/>
    </row>
    <row r="584" spans="1:8" ht="39.950000000000003" customHeight="1">
      <c r="A584" s="80"/>
      <c r="E584" s="83"/>
      <c r="F584" s="83"/>
      <c r="G584" s="84"/>
      <c r="H584" s="83"/>
    </row>
    <row r="585" spans="1:8" ht="39.950000000000003" customHeight="1">
      <c r="A585" s="80"/>
      <c r="E585" s="83"/>
      <c r="F585" s="83"/>
      <c r="G585" s="84"/>
      <c r="H585" s="83"/>
    </row>
    <row r="586" spans="1:8" ht="39.950000000000003" customHeight="1">
      <c r="A586" s="80"/>
      <c r="E586" s="83"/>
      <c r="F586" s="83"/>
      <c r="G586" s="84"/>
      <c r="H586" s="83"/>
    </row>
    <row r="587" spans="1:8" ht="39.950000000000003" customHeight="1">
      <c r="A587" s="80"/>
      <c r="E587" s="83"/>
      <c r="F587" s="83"/>
      <c r="G587" s="84"/>
      <c r="H587" s="83"/>
    </row>
    <row r="588" spans="1:8" ht="39.950000000000003" customHeight="1">
      <c r="A588" s="80"/>
      <c r="E588" s="83"/>
      <c r="F588" s="83"/>
      <c r="G588" s="84"/>
      <c r="H588" s="83"/>
    </row>
    <row r="589" spans="1:8" ht="39.950000000000003" customHeight="1">
      <c r="A589" s="80"/>
      <c r="E589" s="83"/>
      <c r="F589" s="83"/>
      <c r="G589" s="84"/>
      <c r="H589" s="83"/>
    </row>
    <row r="590" spans="1:8" ht="39.950000000000003" customHeight="1">
      <c r="A590" s="80"/>
      <c r="E590" s="83"/>
      <c r="F590" s="83"/>
      <c r="G590" s="84"/>
      <c r="H590" s="83"/>
    </row>
    <row r="591" spans="1:8" ht="39.950000000000003" customHeight="1">
      <c r="A591" s="80"/>
      <c r="E591" s="83"/>
      <c r="F591" s="83"/>
      <c r="G591" s="84"/>
      <c r="H591" s="83"/>
    </row>
    <row r="592" spans="1:8" ht="39.950000000000003" customHeight="1">
      <c r="A592" s="80"/>
      <c r="E592" s="83"/>
      <c r="F592" s="83"/>
      <c r="G592" s="84"/>
      <c r="H592" s="83"/>
    </row>
    <row r="593" spans="1:8" ht="39.950000000000003" customHeight="1">
      <c r="A593" s="80"/>
      <c r="E593" s="83"/>
      <c r="F593" s="83"/>
      <c r="G593" s="84"/>
      <c r="H593" s="83"/>
    </row>
    <row r="594" spans="1:8" ht="39.950000000000003" customHeight="1">
      <c r="A594" s="80"/>
      <c r="E594" s="83"/>
      <c r="F594" s="83"/>
      <c r="G594" s="84"/>
      <c r="H594" s="83"/>
    </row>
    <row r="595" spans="1:8" ht="39.950000000000003" customHeight="1">
      <c r="A595" s="80"/>
      <c r="E595" s="83"/>
      <c r="F595" s="83"/>
      <c r="G595" s="84"/>
      <c r="H595" s="83"/>
    </row>
    <row r="596" spans="1:8" ht="39.950000000000003" customHeight="1">
      <c r="A596" s="80"/>
      <c r="E596" s="83"/>
      <c r="F596" s="83"/>
      <c r="G596" s="84"/>
      <c r="H596" s="83"/>
    </row>
    <row r="597" spans="1:8" ht="39.950000000000003" customHeight="1">
      <c r="A597" s="80"/>
      <c r="E597" s="83"/>
      <c r="F597" s="83"/>
      <c r="G597" s="84"/>
      <c r="H597" s="83"/>
    </row>
    <row r="598" spans="1:8" ht="39.950000000000003" customHeight="1">
      <c r="A598" s="80"/>
      <c r="E598" s="83"/>
      <c r="F598" s="83"/>
      <c r="G598" s="84"/>
      <c r="H598" s="83"/>
    </row>
    <row r="599" spans="1:8" ht="39.950000000000003" customHeight="1">
      <c r="A599" s="80"/>
      <c r="E599" s="83"/>
      <c r="F599" s="83"/>
      <c r="G599" s="84"/>
      <c r="H599" s="83"/>
    </row>
    <row r="600" spans="1:8" ht="39.950000000000003" customHeight="1">
      <c r="A600" s="80"/>
      <c r="E600" s="83"/>
      <c r="F600" s="83"/>
      <c r="G600" s="84"/>
      <c r="H600" s="83"/>
    </row>
    <row r="601" spans="1:8" ht="39.950000000000003" customHeight="1">
      <c r="A601" s="80"/>
      <c r="E601" s="83"/>
      <c r="F601" s="83"/>
      <c r="G601" s="84"/>
      <c r="H601" s="83"/>
    </row>
    <row r="602" spans="1:8" ht="39.950000000000003" customHeight="1">
      <c r="A602" s="80"/>
      <c r="E602" s="83"/>
      <c r="F602" s="83"/>
      <c r="G602" s="84"/>
      <c r="H602" s="83"/>
    </row>
    <row r="603" spans="1:8" ht="39.950000000000003" customHeight="1">
      <c r="A603" s="80"/>
      <c r="E603" s="83"/>
      <c r="F603" s="83"/>
      <c r="G603" s="84"/>
      <c r="H603" s="83"/>
    </row>
    <row r="604" spans="1:8" ht="39.950000000000003" customHeight="1">
      <c r="A604" s="80"/>
      <c r="E604" s="83"/>
      <c r="F604" s="83"/>
      <c r="G604" s="84"/>
      <c r="H604" s="83"/>
    </row>
    <row r="605" spans="1:8" ht="39.950000000000003" customHeight="1">
      <c r="A605" s="80"/>
      <c r="E605" s="83"/>
      <c r="F605" s="83"/>
      <c r="G605" s="84"/>
      <c r="H605" s="83"/>
    </row>
    <row r="606" spans="1:8" ht="39.950000000000003" customHeight="1">
      <c r="A606" s="80"/>
      <c r="E606" s="83"/>
      <c r="F606" s="83"/>
      <c r="G606" s="84"/>
      <c r="H606" s="83"/>
    </row>
    <row r="607" spans="1:8" ht="39.950000000000003" customHeight="1">
      <c r="A607" s="80"/>
      <c r="E607" s="83"/>
      <c r="F607" s="83"/>
      <c r="G607" s="84"/>
      <c r="H607" s="83"/>
    </row>
    <row r="608" spans="1:8" ht="39.950000000000003" customHeight="1">
      <c r="A608" s="80"/>
      <c r="E608" s="83"/>
      <c r="F608" s="83"/>
      <c r="G608" s="84"/>
      <c r="H608" s="83"/>
    </row>
    <row r="609" spans="1:8" ht="39.950000000000003" customHeight="1">
      <c r="A609" s="80"/>
      <c r="E609" s="83"/>
      <c r="F609" s="83"/>
      <c r="G609" s="84"/>
      <c r="H609" s="83"/>
    </row>
    <row r="610" spans="1:8" ht="39.950000000000003" customHeight="1">
      <c r="A610" s="80"/>
      <c r="E610" s="83"/>
      <c r="F610" s="83"/>
      <c r="G610" s="84"/>
      <c r="H610" s="83"/>
    </row>
    <row r="611" spans="1:8" ht="39.950000000000003" customHeight="1">
      <c r="A611" s="80"/>
      <c r="E611" s="83"/>
      <c r="F611" s="83"/>
      <c r="G611" s="84"/>
      <c r="H611" s="83"/>
    </row>
    <row r="612" spans="1:8" ht="39.950000000000003" customHeight="1">
      <c r="A612" s="80"/>
      <c r="E612" s="83"/>
      <c r="F612" s="83"/>
      <c r="G612" s="84"/>
      <c r="H612" s="83"/>
    </row>
    <row r="613" spans="1:8" ht="39.950000000000003" customHeight="1">
      <c r="A613" s="80"/>
      <c r="E613" s="83"/>
      <c r="F613" s="83"/>
      <c r="G613" s="84"/>
      <c r="H613" s="83"/>
    </row>
    <row r="614" spans="1:8" ht="39.950000000000003" customHeight="1">
      <c r="A614" s="80"/>
      <c r="E614" s="83"/>
      <c r="F614" s="83"/>
      <c r="G614" s="84"/>
      <c r="H614" s="83"/>
    </row>
    <row r="615" spans="1:8" ht="39.950000000000003" customHeight="1">
      <c r="A615" s="80"/>
      <c r="E615" s="83"/>
      <c r="F615" s="83"/>
      <c r="G615" s="84"/>
      <c r="H615" s="83"/>
    </row>
    <row r="616" spans="1:8" ht="39.950000000000003" customHeight="1">
      <c r="A616" s="80"/>
      <c r="E616" s="83"/>
      <c r="F616" s="83"/>
      <c r="G616" s="84"/>
      <c r="H616" s="83"/>
    </row>
    <row r="617" spans="1:8" ht="39.950000000000003" customHeight="1">
      <c r="A617" s="80"/>
      <c r="E617" s="83"/>
      <c r="F617" s="83"/>
      <c r="G617" s="84"/>
      <c r="H617" s="83"/>
    </row>
    <row r="618" spans="1:8" ht="39.950000000000003" customHeight="1">
      <c r="A618" s="80"/>
      <c r="E618" s="83"/>
      <c r="F618" s="83"/>
      <c r="G618" s="84"/>
      <c r="H618" s="83"/>
    </row>
    <row r="619" spans="1:8" ht="39.950000000000003" customHeight="1">
      <c r="A619" s="80"/>
      <c r="E619" s="83"/>
      <c r="F619" s="83"/>
      <c r="G619" s="84"/>
      <c r="H619" s="83"/>
    </row>
    <row r="620" spans="1:8" ht="39.950000000000003" customHeight="1">
      <c r="A620" s="80"/>
      <c r="E620" s="83"/>
      <c r="F620" s="83"/>
      <c r="G620" s="84"/>
      <c r="H620" s="83"/>
    </row>
    <row r="621" spans="1:8" ht="39.950000000000003" customHeight="1">
      <c r="A621" s="80"/>
      <c r="E621" s="83"/>
      <c r="F621" s="83"/>
      <c r="G621" s="84"/>
      <c r="H621" s="83"/>
    </row>
    <row r="622" spans="1:8" ht="39.950000000000003" customHeight="1">
      <c r="A622" s="80"/>
      <c r="E622" s="83"/>
      <c r="F622" s="83"/>
      <c r="G622" s="84"/>
      <c r="H622" s="83"/>
    </row>
    <row r="623" spans="1:8" ht="39.950000000000003" customHeight="1">
      <c r="A623" s="80"/>
      <c r="E623" s="83"/>
      <c r="F623" s="83"/>
      <c r="G623" s="84"/>
      <c r="H623" s="83"/>
    </row>
    <row r="624" spans="1:8" ht="39.950000000000003" customHeight="1">
      <c r="A624" s="80"/>
      <c r="E624" s="83"/>
      <c r="F624" s="83"/>
      <c r="G624" s="84"/>
      <c r="H624" s="83"/>
    </row>
    <row r="625" spans="1:8" ht="39.950000000000003" customHeight="1">
      <c r="A625" s="80"/>
      <c r="E625" s="83"/>
      <c r="F625" s="83"/>
      <c r="G625" s="84"/>
      <c r="H625" s="83"/>
    </row>
    <row r="626" spans="1:8" ht="39.950000000000003" customHeight="1">
      <c r="A626" s="80"/>
      <c r="E626" s="83"/>
      <c r="F626" s="83"/>
      <c r="G626" s="84"/>
      <c r="H626" s="83"/>
    </row>
    <row r="627" spans="1:8" ht="39.950000000000003" customHeight="1">
      <c r="A627" s="80"/>
      <c r="E627" s="83"/>
      <c r="F627" s="83"/>
      <c r="G627" s="84"/>
      <c r="H627" s="83"/>
    </row>
    <row r="628" spans="1:8" ht="39.950000000000003" customHeight="1">
      <c r="A628" s="80"/>
      <c r="E628" s="83"/>
      <c r="F628" s="83"/>
      <c r="G628" s="84"/>
      <c r="H628" s="83"/>
    </row>
    <row r="629" spans="1:8" ht="39.950000000000003" customHeight="1">
      <c r="A629" s="80"/>
      <c r="E629" s="83"/>
      <c r="F629" s="83"/>
      <c r="G629" s="84"/>
      <c r="H629" s="83"/>
    </row>
    <row r="630" spans="1:8" ht="39.950000000000003" customHeight="1">
      <c r="A630" s="80"/>
      <c r="E630" s="83"/>
      <c r="F630" s="83"/>
      <c r="G630" s="84"/>
      <c r="H630" s="83"/>
    </row>
    <row r="631" spans="1:8" ht="39.950000000000003" customHeight="1">
      <c r="A631" s="80"/>
      <c r="E631" s="83"/>
      <c r="F631" s="83"/>
      <c r="G631" s="84"/>
      <c r="H631" s="83"/>
    </row>
    <row r="632" spans="1:8" ht="39.950000000000003" customHeight="1">
      <c r="A632" s="80"/>
      <c r="E632" s="83"/>
      <c r="F632" s="83"/>
      <c r="G632" s="84"/>
      <c r="H632" s="83"/>
    </row>
    <row r="633" spans="1:8" ht="39.950000000000003" customHeight="1">
      <c r="A633" s="80"/>
      <c r="E633" s="83"/>
      <c r="F633" s="83"/>
      <c r="G633" s="84"/>
      <c r="H633" s="83"/>
    </row>
    <row r="634" spans="1:8" ht="39.950000000000003" customHeight="1">
      <c r="A634" s="80"/>
      <c r="E634" s="83"/>
      <c r="F634" s="83"/>
      <c r="G634" s="84"/>
      <c r="H634" s="83"/>
    </row>
    <row r="635" spans="1:8" ht="39.950000000000003" customHeight="1">
      <c r="A635" s="80"/>
      <c r="E635" s="83"/>
      <c r="F635" s="83"/>
      <c r="G635" s="84"/>
      <c r="H635" s="83"/>
    </row>
    <row r="636" spans="1:8" ht="39.950000000000003" customHeight="1">
      <c r="A636" s="80"/>
      <c r="E636" s="83"/>
      <c r="F636" s="83"/>
      <c r="G636" s="84"/>
      <c r="H636" s="83"/>
    </row>
    <row r="637" spans="1:8" ht="39.950000000000003" customHeight="1">
      <c r="A637" s="80"/>
      <c r="E637" s="83"/>
      <c r="F637" s="83"/>
      <c r="G637" s="84"/>
      <c r="H637" s="83"/>
    </row>
    <row r="638" spans="1:8" ht="39.950000000000003" customHeight="1">
      <c r="A638" s="80"/>
      <c r="E638" s="83"/>
      <c r="F638" s="83"/>
      <c r="G638" s="84"/>
      <c r="H638" s="83"/>
    </row>
    <row r="639" spans="1:8" ht="39.950000000000003" customHeight="1">
      <c r="A639" s="80"/>
      <c r="E639" s="83"/>
      <c r="F639" s="83"/>
      <c r="G639" s="84"/>
      <c r="H639" s="83"/>
    </row>
    <row r="640" spans="1:8" ht="39.950000000000003" customHeight="1">
      <c r="A640" s="80"/>
      <c r="E640" s="83"/>
      <c r="F640" s="83"/>
      <c r="G640" s="84"/>
      <c r="H640" s="83"/>
    </row>
    <row r="641" spans="1:8" ht="39.950000000000003" customHeight="1">
      <c r="A641" s="80"/>
      <c r="E641" s="83"/>
      <c r="F641" s="83"/>
      <c r="G641" s="84"/>
      <c r="H641" s="83"/>
    </row>
    <row r="642" spans="1:8" ht="39.950000000000003" customHeight="1">
      <c r="A642" s="80"/>
      <c r="E642" s="83"/>
      <c r="F642" s="83"/>
      <c r="G642" s="84"/>
      <c r="H642" s="83"/>
    </row>
    <row r="643" spans="1:8" ht="39.950000000000003" customHeight="1">
      <c r="A643" s="80"/>
      <c r="E643" s="83"/>
      <c r="F643" s="83"/>
      <c r="G643" s="84"/>
      <c r="H643" s="83"/>
    </row>
    <row r="644" spans="1:8" ht="39.950000000000003" customHeight="1">
      <c r="A644" s="80"/>
      <c r="E644" s="83"/>
      <c r="F644" s="83"/>
      <c r="G644" s="84"/>
      <c r="H644" s="83"/>
    </row>
    <row r="645" spans="1:8" ht="39.950000000000003" customHeight="1">
      <c r="A645" s="80"/>
      <c r="E645" s="83"/>
      <c r="F645" s="83"/>
      <c r="G645" s="84"/>
      <c r="H645" s="83"/>
    </row>
    <row r="646" spans="1:8" ht="39.950000000000003" customHeight="1">
      <c r="A646" s="80"/>
      <c r="E646" s="83"/>
      <c r="F646" s="83"/>
      <c r="G646" s="84"/>
      <c r="H646" s="83"/>
    </row>
    <row r="647" spans="1:8" ht="39.950000000000003" customHeight="1">
      <c r="A647" s="80"/>
      <c r="E647" s="83"/>
      <c r="F647" s="83"/>
      <c r="G647" s="84"/>
      <c r="H647" s="83"/>
    </row>
    <row r="648" spans="1:8" ht="39.950000000000003" customHeight="1">
      <c r="A648" s="80"/>
      <c r="E648" s="83"/>
      <c r="F648" s="83"/>
      <c r="G648" s="84"/>
      <c r="H648" s="83"/>
    </row>
    <row r="649" spans="1:8" ht="39.950000000000003" customHeight="1">
      <c r="A649" s="80"/>
      <c r="E649" s="83"/>
      <c r="F649" s="83"/>
      <c r="G649" s="84"/>
      <c r="H649" s="83"/>
    </row>
    <row r="650" spans="1:8" ht="39.950000000000003" customHeight="1">
      <c r="A650" s="80"/>
      <c r="E650" s="83"/>
      <c r="F650" s="83"/>
      <c r="G650" s="84"/>
      <c r="H650" s="83"/>
    </row>
    <row r="651" spans="1:8" ht="39.950000000000003" customHeight="1">
      <c r="A651" s="80"/>
      <c r="E651" s="83"/>
      <c r="F651" s="83"/>
      <c r="G651" s="84"/>
      <c r="H651" s="83"/>
    </row>
    <row r="652" spans="1:8" ht="39.950000000000003" customHeight="1">
      <c r="A652" s="80"/>
      <c r="E652" s="83"/>
      <c r="F652" s="83"/>
      <c r="G652" s="84"/>
      <c r="H652" s="83"/>
    </row>
    <row r="653" spans="1:8" ht="39.950000000000003" customHeight="1">
      <c r="A653" s="80"/>
      <c r="E653" s="83"/>
      <c r="F653" s="83"/>
      <c r="G653" s="84"/>
      <c r="H653" s="83"/>
    </row>
    <row r="654" spans="1:8" ht="39.950000000000003" customHeight="1">
      <c r="A654" s="80"/>
      <c r="E654" s="83"/>
      <c r="F654" s="83"/>
      <c r="G654" s="84"/>
      <c r="H654" s="83"/>
    </row>
    <row r="655" spans="1:8" ht="39.950000000000003" customHeight="1">
      <c r="A655" s="80"/>
      <c r="E655" s="83"/>
      <c r="F655" s="83"/>
      <c r="G655" s="84"/>
      <c r="H655" s="83"/>
    </row>
    <row r="656" spans="1:8" ht="39.950000000000003" customHeight="1">
      <c r="A656" s="80"/>
      <c r="E656" s="83"/>
      <c r="F656" s="83"/>
      <c r="G656" s="84"/>
      <c r="H656" s="83"/>
    </row>
    <row r="657" spans="1:8" ht="39.950000000000003" customHeight="1">
      <c r="A657" s="80"/>
      <c r="E657" s="83"/>
      <c r="F657" s="83"/>
      <c r="G657" s="84"/>
      <c r="H657" s="83"/>
    </row>
    <row r="658" spans="1:8" ht="39.950000000000003" customHeight="1">
      <c r="A658" s="80"/>
      <c r="E658" s="83"/>
      <c r="F658" s="83"/>
      <c r="G658" s="84"/>
      <c r="H658" s="83"/>
    </row>
    <row r="659" spans="1:8" ht="39.950000000000003" customHeight="1">
      <c r="A659" s="80"/>
      <c r="E659" s="83"/>
      <c r="F659" s="83"/>
      <c r="G659" s="84"/>
      <c r="H659" s="83"/>
    </row>
    <row r="660" spans="1:8" ht="39.950000000000003" customHeight="1">
      <c r="A660" s="80"/>
      <c r="E660" s="83"/>
      <c r="F660" s="83"/>
      <c r="G660" s="84"/>
      <c r="H660" s="83"/>
    </row>
    <row r="661" spans="1:8" ht="39.950000000000003" customHeight="1">
      <c r="A661" s="80"/>
      <c r="E661" s="83"/>
      <c r="F661" s="83"/>
      <c r="G661" s="84"/>
      <c r="H661" s="83"/>
    </row>
    <row r="662" spans="1:8" ht="39.950000000000003" customHeight="1">
      <c r="A662" s="80"/>
      <c r="E662" s="83"/>
      <c r="F662" s="83"/>
      <c r="G662" s="84"/>
      <c r="H662" s="83"/>
    </row>
    <row r="663" spans="1:8" ht="39.950000000000003" customHeight="1">
      <c r="A663" s="80"/>
      <c r="E663" s="83"/>
      <c r="F663" s="83"/>
      <c r="G663" s="84"/>
      <c r="H663" s="83"/>
    </row>
    <row r="664" spans="1:8" ht="39.950000000000003" customHeight="1">
      <c r="A664" s="80"/>
      <c r="E664" s="83"/>
      <c r="F664" s="83"/>
      <c r="G664" s="84"/>
      <c r="H664" s="83"/>
    </row>
    <row r="665" spans="1:8" ht="39.950000000000003" customHeight="1">
      <c r="A665" s="80"/>
      <c r="E665" s="83"/>
      <c r="F665" s="83"/>
      <c r="G665" s="84"/>
      <c r="H665" s="83"/>
    </row>
    <row r="666" spans="1:8" ht="39.950000000000003" customHeight="1">
      <c r="A666" s="80"/>
      <c r="E666" s="83"/>
      <c r="F666" s="83"/>
      <c r="G666" s="84"/>
      <c r="H666" s="83"/>
    </row>
    <row r="667" spans="1:8" ht="39.950000000000003" customHeight="1">
      <c r="A667" s="80"/>
      <c r="E667" s="83"/>
      <c r="F667" s="83"/>
      <c r="G667" s="84"/>
      <c r="H667" s="83"/>
    </row>
    <row r="668" spans="1:8" ht="39.950000000000003" customHeight="1">
      <c r="A668" s="80"/>
      <c r="E668" s="83"/>
      <c r="F668" s="83"/>
      <c r="G668" s="84"/>
      <c r="H668" s="83"/>
    </row>
    <row r="669" spans="1:8" ht="39.950000000000003" customHeight="1">
      <c r="A669" s="80"/>
      <c r="E669" s="83"/>
      <c r="F669" s="83"/>
      <c r="G669" s="84"/>
      <c r="H669" s="83"/>
    </row>
    <row r="670" spans="1:8" ht="39.950000000000003" customHeight="1">
      <c r="A670" s="80"/>
      <c r="E670" s="83"/>
      <c r="F670" s="83"/>
      <c r="G670" s="84"/>
      <c r="H670" s="83"/>
    </row>
    <row r="671" spans="1:8" ht="39.950000000000003" customHeight="1">
      <c r="A671" s="80"/>
      <c r="E671" s="83"/>
      <c r="F671" s="83"/>
      <c r="G671" s="84"/>
      <c r="H671" s="83"/>
    </row>
    <row r="672" spans="1:8" ht="39.950000000000003" customHeight="1">
      <c r="A672" s="80"/>
      <c r="E672" s="83"/>
      <c r="F672" s="83"/>
      <c r="G672" s="84"/>
      <c r="H672" s="83"/>
    </row>
    <row r="673" spans="1:8" ht="39.950000000000003" customHeight="1">
      <c r="A673" s="80"/>
      <c r="E673" s="83"/>
      <c r="F673" s="83"/>
      <c r="G673" s="84"/>
      <c r="H673" s="83"/>
    </row>
    <row r="674" spans="1:8" ht="39.950000000000003" customHeight="1">
      <c r="A674" s="80"/>
      <c r="E674" s="83"/>
      <c r="F674" s="83"/>
      <c r="G674" s="84"/>
      <c r="H674" s="83"/>
    </row>
    <row r="675" spans="1:8" ht="39.950000000000003" customHeight="1">
      <c r="A675" s="80"/>
      <c r="E675" s="83"/>
      <c r="F675" s="83"/>
      <c r="G675" s="84"/>
      <c r="H675" s="83"/>
    </row>
    <row r="676" spans="1:8" ht="39.950000000000003" customHeight="1">
      <c r="A676" s="80"/>
      <c r="E676" s="83"/>
      <c r="F676" s="83"/>
      <c r="G676" s="84"/>
      <c r="H676" s="83"/>
    </row>
    <row r="677" spans="1:8" ht="39.950000000000003" customHeight="1">
      <c r="A677" s="80"/>
      <c r="E677" s="83"/>
      <c r="F677" s="83"/>
      <c r="G677" s="84"/>
      <c r="H677" s="83"/>
    </row>
    <row r="678" spans="1:8" ht="39.950000000000003" customHeight="1">
      <c r="A678" s="80"/>
      <c r="E678" s="83"/>
      <c r="F678" s="83"/>
      <c r="G678" s="84"/>
      <c r="H678" s="83"/>
    </row>
    <row r="679" spans="1:8" ht="39.950000000000003" customHeight="1">
      <c r="A679" s="80"/>
      <c r="E679" s="83"/>
      <c r="F679" s="83"/>
      <c r="G679" s="84"/>
      <c r="H679" s="83"/>
    </row>
    <row r="680" spans="1:8" ht="39.950000000000003" customHeight="1">
      <c r="A680" s="80"/>
      <c r="E680" s="83"/>
      <c r="F680" s="83"/>
      <c r="G680" s="84"/>
      <c r="H680" s="83"/>
    </row>
    <row r="681" spans="1:8" ht="39.950000000000003" customHeight="1">
      <c r="A681" s="80"/>
      <c r="E681" s="83"/>
      <c r="F681" s="83"/>
      <c r="G681" s="84"/>
      <c r="H681" s="83"/>
    </row>
    <row r="682" spans="1:8" ht="39.950000000000003" customHeight="1">
      <c r="A682" s="80"/>
      <c r="E682" s="83"/>
      <c r="F682" s="83"/>
      <c r="G682" s="84"/>
      <c r="H682" s="83"/>
    </row>
    <row r="683" spans="1:8" ht="39.950000000000003" customHeight="1">
      <c r="A683" s="80"/>
      <c r="E683" s="83"/>
      <c r="F683" s="83"/>
      <c r="G683" s="84"/>
      <c r="H683" s="83"/>
    </row>
    <row r="684" spans="1:8" ht="39.950000000000003" customHeight="1">
      <c r="A684" s="80"/>
      <c r="E684" s="83"/>
      <c r="F684" s="83"/>
      <c r="G684" s="84"/>
      <c r="H684" s="83"/>
    </row>
    <row r="685" spans="1:8" ht="39.950000000000003" customHeight="1">
      <c r="A685" s="80"/>
      <c r="E685" s="83"/>
      <c r="F685" s="83"/>
      <c r="G685" s="84"/>
      <c r="H685" s="83"/>
    </row>
    <row r="686" spans="1:8" ht="39.950000000000003" customHeight="1">
      <c r="A686" s="80"/>
      <c r="E686" s="83"/>
      <c r="F686" s="83"/>
      <c r="G686" s="84"/>
      <c r="H686" s="83"/>
    </row>
    <row r="687" spans="1:8" ht="39.950000000000003" customHeight="1">
      <c r="A687" s="80"/>
      <c r="E687" s="83"/>
      <c r="F687" s="83"/>
      <c r="G687" s="84"/>
      <c r="H687" s="83"/>
    </row>
    <row r="688" spans="1:8" ht="39.950000000000003" customHeight="1">
      <c r="A688" s="80"/>
      <c r="E688" s="83"/>
      <c r="F688" s="83"/>
      <c r="G688" s="84"/>
      <c r="H688" s="83"/>
    </row>
    <row r="689" spans="1:8" ht="39.950000000000003" customHeight="1">
      <c r="A689" s="80"/>
      <c r="E689" s="83"/>
      <c r="F689" s="83"/>
      <c r="G689" s="84"/>
      <c r="H689" s="83"/>
    </row>
    <row r="690" spans="1:8" ht="39.950000000000003" customHeight="1">
      <c r="A690" s="80"/>
      <c r="E690" s="83"/>
      <c r="F690" s="83"/>
      <c r="G690" s="84"/>
      <c r="H690" s="83"/>
    </row>
    <row r="691" spans="1:8" ht="39.950000000000003" customHeight="1">
      <c r="A691" s="80"/>
      <c r="E691" s="83"/>
      <c r="F691" s="83"/>
      <c r="G691" s="84"/>
      <c r="H691" s="83"/>
    </row>
    <row r="692" spans="1:8" ht="39.950000000000003" customHeight="1">
      <c r="A692" s="80"/>
      <c r="E692" s="83"/>
      <c r="F692" s="83"/>
      <c r="G692" s="84"/>
      <c r="H692" s="83"/>
    </row>
    <row r="693" spans="1:8" ht="39.950000000000003" customHeight="1">
      <c r="A693" s="80"/>
      <c r="E693" s="83"/>
      <c r="F693" s="83"/>
      <c r="G693" s="84"/>
      <c r="H693" s="83"/>
    </row>
    <row r="694" spans="1:8" ht="39.950000000000003" customHeight="1">
      <c r="A694" s="80"/>
      <c r="E694" s="83"/>
      <c r="F694" s="83"/>
      <c r="G694" s="84"/>
      <c r="H694" s="83"/>
    </row>
    <row r="695" spans="1:8" ht="39.950000000000003" customHeight="1">
      <c r="A695" s="80"/>
      <c r="E695" s="83"/>
      <c r="F695" s="83"/>
      <c r="G695" s="84"/>
      <c r="H695" s="83"/>
    </row>
    <row r="696" spans="1:8" ht="39.950000000000003" customHeight="1">
      <c r="A696" s="80"/>
      <c r="E696" s="83"/>
      <c r="F696" s="83"/>
      <c r="G696" s="84"/>
      <c r="H696" s="83"/>
    </row>
    <row r="697" spans="1:8" ht="39.950000000000003" customHeight="1">
      <c r="A697" s="80"/>
      <c r="E697" s="83"/>
      <c r="F697" s="83"/>
      <c r="G697" s="84"/>
      <c r="H697" s="83"/>
    </row>
    <row r="698" spans="1:8" ht="39.950000000000003" customHeight="1">
      <c r="A698" s="80"/>
      <c r="E698" s="83"/>
      <c r="F698" s="83"/>
      <c r="G698" s="84"/>
      <c r="H698" s="83"/>
    </row>
    <row r="699" spans="1:8" ht="39.950000000000003" customHeight="1">
      <c r="A699" s="80"/>
      <c r="E699" s="83"/>
      <c r="F699" s="83"/>
      <c r="G699" s="84"/>
      <c r="H699" s="83"/>
    </row>
    <row r="700" spans="1:8" ht="39.950000000000003" customHeight="1">
      <c r="A700" s="80"/>
      <c r="E700" s="83"/>
      <c r="F700" s="83"/>
      <c r="G700" s="84"/>
      <c r="H700" s="83"/>
    </row>
    <row r="701" spans="1:8" ht="39.950000000000003" customHeight="1">
      <c r="A701" s="80"/>
      <c r="E701" s="83"/>
      <c r="F701" s="83"/>
      <c r="G701" s="84"/>
      <c r="H701" s="83"/>
    </row>
    <row r="702" spans="1:8" ht="39.950000000000003" customHeight="1">
      <c r="A702" s="80"/>
      <c r="E702" s="83"/>
      <c r="F702" s="83"/>
      <c r="G702" s="84"/>
      <c r="H702" s="83"/>
    </row>
    <row r="703" spans="1:8" ht="39.950000000000003" customHeight="1">
      <c r="A703" s="80"/>
      <c r="E703" s="83"/>
      <c r="F703" s="83"/>
      <c r="G703" s="84"/>
      <c r="H703" s="83"/>
    </row>
    <row r="704" spans="1:8" ht="39.950000000000003" customHeight="1">
      <c r="A704" s="80"/>
      <c r="E704" s="83"/>
      <c r="F704" s="83"/>
      <c r="G704" s="84"/>
      <c r="H704" s="83"/>
    </row>
    <row r="705" spans="1:8" ht="39.950000000000003" customHeight="1">
      <c r="A705" s="80"/>
      <c r="E705" s="83"/>
      <c r="F705" s="83"/>
      <c r="G705" s="84"/>
      <c r="H705" s="83"/>
    </row>
    <row r="706" spans="1:8" ht="39.950000000000003" customHeight="1">
      <c r="A706" s="80"/>
      <c r="E706" s="83"/>
      <c r="F706" s="83"/>
      <c r="G706" s="84"/>
      <c r="H706" s="83"/>
    </row>
    <row r="707" spans="1:8" ht="39.950000000000003" customHeight="1">
      <c r="A707" s="80"/>
      <c r="E707" s="83"/>
      <c r="F707" s="83"/>
      <c r="G707" s="84"/>
      <c r="H707" s="83"/>
    </row>
    <row r="708" spans="1:8" ht="39.950000000000003" customHeight="1">
      <c r="A708" s="80"/>
      <c r="E708" s="83"/>
      <c r="F708" s="83"/>
      <c r="G708" s="84"/>
      <c r="H708" s="83"/>
    </row>
    <row r="709" spans="1:8" ht="39.950000000000003" customHeight="1">
      <c r="A709" s="80"/>
      <c r="E709" s="83"/>
      <c r="F709" s="83"/>
      <c r="G709" s="84"/>
      <c r="H709" s="83"/>
    </row>
    <row r="710" spans="1:8" ht="39.950000000000003" customHeight="1">
      <c r="A710" s="80"/>
      <c r="E710" s="83"/>
      <c r="F710" s="83"/>
      <c r="G710" s="84"/>
      <c r="H710" s="83"/>
    </row>
    <row r="711" spans="1:8" ht="39.950000000000003" customHeight="1">
      <c r="A711" s="80"/>
      <c r="E711" s="83"/>
      <c r="F711" s="83"/>
      <c r="G711" s="84"/>
      <c r="H711" s="83"/>
    </row>
    <row r="712" spans="1:8" ht="39.950000000000003" customHeight="1">
      <c r="A712" s="80"/>
      <c r="E712" s="83"/>
      <c r="F712" s="83"/>
      <c r="G712" s="84"/>
      <c r="H712" s="83"/>
    </row>
    <row r="713" spans="1:8" ht="39.950000000000003" customHeight="1">
      <c r="A713" s="80"/>
      <c r="E713" s="83"/>
      <c r="F713" s="83"/>
      <c r="G713" s="84"/>
      <c r="H713" s="83"/>
    </row>
    <row r="714" spans="1:8" ht="39.950000000000003" customHeight="1">
      <c r="A714" s="80"/>
      <c r="E714" s="83"/>
      <c r="F714" s="83"/>
      <c r="G714" s="84"/>
      <c r="H714" s="83"/>
    </row>
    <row r="715" spans="1:8" ht="39.950000000000003" customHeight="1">
      <c r="A715" s="80"/>
      <c r="E715" s="83"/>
      <c r="F715" s="83"/>
      <c r="G715" s="84"/>
      <c r="H715" s="83"/>
    </row>
    <row r="716" spans="1:8" ht="39.950000000000003" customHeight="1">
      <c r="A716" s="80"/>
      <c r="E716" s="83"/>
      <c r="F716" s="83"/>
      <c r="G716" s="84"/>
      <c r="H716" s="83"/>
    </row>
    <row r="717" spans="1:8" ht="39.950000000000003" customHeight="1">
      <c r="A717" s="80"/>
      <c r="E717" s="83"/>
      <c r="F717" s="83"/>
      <c r="G717" s="84"/>
      <c r="H717" s="83"/>
    </row>
    <row r="718" spans="1:8" ht="39.950000000000003" customHeight="1">
      <c r="A718" s="80"/>
      <c r="E718" s="83"/>
      <c r="F718" s="83"/>
      <c r="G718" s="84"/>
      <c r="H718" s="83"/>
    </row>
    <row r="719" spans="1:8" ht="39.950000000000003" customHeight="1">
      <c r="A719" s="80"/>
      <c r="E719" s="83"/>
      <c r="F719" s="83"/>
      <c r="G719" s="84"/>
      <c r="H719" s="83"/>
    </row>
    <row r="720" spans="1:8" ht="39.950000000000003" customHeight="1">
      <c r="A720" s="80"/>
      <c r="E720" s="83"/>
      <c r="F720" s="83"/>
      <c r="G720" s="84"/>
      <c r="H720" s="83"/>
    </row>
    <row r="721" spans="1:8" ht="39.950000000000003" customHeight="1">
      <c r="A721" s="80"/>
      <c r="E721" s="83"/>
      <c r="F721" s="83"/>
      <c r="G721" s="84"/>
      <c r="H721" s="83"/>
    </row>
    <row r="722" spans="1:8" ht="39.950000000000003" customHeight="1">
      <c r="A722" s="80"/>
      <c r="E722" s="83"/>
      <c r="F722" s="83"/>
      <c r="G722" s="84"/>
      <c r="H722" s="83"/>
    </row>
    <row r="723" spans="1:8" ht="39.950000000000003" customHeight="1">
      <c r="A723" s="80"/>
      <c r="E723" s="83"/>
      <c r="F723" s="83"/>
      <c r="G723" s="84"/>
      <c r="H723" s="83"/>
    </row>
    <row r="724" spans="1:8" ht="39.950000000000003" customHeight="1">
      <c r="A724" s="80"/>
      <c r="E724" s="83"/>
      <c r="F724" s="83"/>
      <c r="G724" s="84"/>
      <c r="H724" s="83"/>
    </row>
    <row r="725" spans="1:8" ht="39.950000000000003" customHeight="1">
      <c r="A725" s="80"/>
      <c r="E725" s="83"/>
      <c r="F725" s="83"/>
      <c r="G725" s="84"/>
      <c r="H725" s="83"/>
    </row>
    <row r="726" spans="1:8" ht="39.950000000000003" customHeight="1">
      <c r="A726" s="80"/>
      <c r="E726" s="83"/>
      <c r="F726" s="83"/>
      <c r="G726" s="84"/>
      <c r="H726" s="83"/>
    </row>
    <row r="727" spans="1:8" ht="39.950000000000003" customHeight="1">
      <c r="A727" s="80"/>
      <c r="E727" s="83"/>
      <c r="F727" s="83"/>
      <c r="G727" s="84"/>
      <c r="H727" s="83"/>
    </row>
    <row r="728" spans="1:8" ht="39.950000000000003" customHeight="1">
      <c r="A728" s="80"/>
      <c r="E728" s="83"/>
      <c r="F728" s="83"/>
      <c r="G728" s="84"/>
      <c r="H728" s="83"/>
    </row>
    <row r="729" spans="1:8" ht="39.950000000000003" customHeight="1">
      <c r="A729" s="80"/>
      <c r="E729" s="83"/>
      <c r="F729" s="83"/>
      <c r="G729" s="84"/>
      <c r="H729" s="83"/>
    </row>
    <row r="730" spans="1:8" ht="39.950000000000003" customHeight="1">
      <c r="A730" s="80"/>
      <c r="E730" s="83"/>
      <c r="F730" s="83"/>
      <c r="G730" s="84"/>
      <c r="H730" s="83"/>
    </row>
    <row r="731" spans="1:8" ht="39.950000000000003" customHeight="1">
      <c r="A731" s="80"/>
      <c r="E731" s="83"/>
      <c r="F731" s="83"/>
      <c r="G731" s="84"/>
      <c r="H731" s="83"/>
    </row>
    <row r="732" spans="1:8" ht="39.950000000000003" customHeight="1">
      <c r="A732" s="80"/>
      <c r="E732" s="83"/>
      <c r="F732" s="83"/>
      <c r="G732" s="84"/>
      <c r="H732" s="83"/>
    </row>
    <row r="733" spans="1:8" ht="39.950000000000003" customHeight="1">
      <c r="A733" s="80"/>
      <c r="E733" s="83"/>
      <c r="F733" s="83"/>
      <c r="G733" s="84"/>
      <c r="H733" s="83"/>
    </row>
    <row r="734" spans="1:8" ht="39.950000000000003" customHeight="1">
      <c r="A734" s="80"/>
      <c r="E734" s="83"/>
      <c r="F734" s="83"/>
      <c r="G734" s="84"/>
      <c r="H734" s="83"/>
    </row>
    <row r="735" spans="1:8" ht="39.950000000000003" customHeight="1">
      <c r="A735" s="80"/>
      <c r="E735" s="83"/>
      <c r="F735" s="83"/>
      <c r="G735" s="84"/>
      <c r="H735" s="83"/>
    </row>
    <row r="736" spans="1:8" ht="39.950000000000003" customHeight="1">
      <c r="A736" s="80"/>
      <c r="E736" s="83"/>
      <c r="F736" s="83"/>
      <c r="G736" s="84"/>
      <c r="H736" s="83"/>
    </row>
    <row r="737" spans="1:8" ht="39.950000000000003" customHeight="1">
      <c r="A737" s="80"/>
      <c r="E737" s="83"/>
      <c r="F737" s="83"/>
      <c r="G737" s="84"/>
      <c r="H737" s="83"/>
    </row>
    <row r="738" spans="1:8" ht="39.950000000000003" customHeight="1">
      <c r="A738" s="80"/>
      <c r="E738" s="83"/>
      <c r="F738" s="83"/>
      <c r="G738" s="84"/>
      <c r="H738" s="83"/>
    </row>
    <row r="739" spans="1:8" ht="39.950000000000003" customHeight="1">
      <c r="A739" s="80"/>
      <c r="E739" s="83"/>
      <c r="F739" s="83"/>
      <c r="G739" s="84"/>
      <c r="H739" s="83"/>
    </row>
    <row r="740" spans="1:8" ht="39.950000000000003" customHeight="1">
      <c r="A740" s="80"/>
      <c r="E740" s="83"/>
      <c r="F740" s="83"/>
      <c r="G740" s="84"/>
      <c r="H740" s="83"/>
    </row>
    <row r="741" spans="1:8" ht="39.950000000000003" customHeight="1">
      <c r="A741" s="80"/>
      <c r="E741" s="83"/>
      <c r="F741" s="83"/>
      <c r="G741" s="84"/>
      <c r="H741" s="83"/>
    </row>
    <row r="742" spans="1:8" ht="39.950000000000003" customHeight="1">
      <c r="A742" s="80"/>
      <c r="E742" s="83"/>
      <c r="F742" s="83"/>
      <c r="G742" s="84"/>
      <c r="H742" s="83"/>
    </row>
    <row r="743" spans="1:8" ht="39.950000000000003" customHeight="1">
      <c r="A743" s="80"/>
      <c r="E743" s="83"/>
      <c r="F743" s="83"/>
      <c r="G743" s="84"/>
      <c r="H743" s="83"/>
    </row>
    <row r="744" spans="1:8" ht="39.950000000000003" customHeight="1">
      <c r="A744" s="80"/>
      <c r="E744" s="83"/>
      <c r="F744" s="83"/>
      <c r="G744" s="84"/>
      <c r="H744" s="83"/>
    </row>
    <row r="745" spans="1:8" ht="39.950000000000003" customHeight="1">
      <c r="A745" s="80"/>
      <c r="E745" s="83"/>
      <c r="F745" s="83"/>
      <c r="G745" s="84"/>
      <c r="H745" s="83"/>
    </row>
    <row r="746" spans="1:8" ht="39.950000000000003" customHeight="1">
      <c r="A746" s="80"/>
      <c r="E746" s="83"/>
      <c r="F746" s="83"/>
      <c r="G746" s="84"/>
      <c r="H746" s="83"/>
    </row>
    <row r="747" spans="1:8" ht="39.950000000000003" customHeight="1">
      <c r="A747" s="80"/>
      <c r="E747" s="83"/>
      <c r="F747" s="83"/>
      <c r="G747" s="84"/>
      <c r="H747" s="83"/>
    </row>
    <row r="748" spans="1:8" ht="39.950000000000003" customHeight="1">
      <c r="A748" s="80"/>
      <c r="E748" s="83"/>
      <c r="F748" s="83"/>
      <c r="G748" s="84"/>
      <c r="H748" s="83"/>
    </row>
    <row r="749" spans="1:8" ht="39.950000000000003" customHeight="1">
      <c r="A749" s="80"/>
      <c r="E749" s="83"/>
      <c r="F749" s="83"/>
      <c r="G749" s="84"/>
      <c r="H749" s="83"/>
    </row>
    <row r="750" spans="1:8" ht="39.950000000000003" customHeight="1">
      <c r="A750" s="80"/>
      <c r="E750" s="83"/>
      <c r="F750" s="83"/>
      <c r="G750" s="84"/>
      <c r="H750" s="83"/>
    </row>
    <row r="751" spans="1:8" ht="39.950000000000003" customHeight="1">
      <c r="A751" s="80"/>
      <c r="E751" s="83"/>
      <c r="F751" s="83"/>
      <c r="G751" s="84"/>
      <c r="H751" s="83"/>
    </row>
    <row r="752" spans="1:8" ht="39.950000000000003" customHeight="1">
      <c r="A752" s="80"/>
      <c r="E752" s="83"/>
      <c r="F752" s="83"/>
      <c r="G752" s="84"/>
      <c r="H752" s="83"/>
    </row>
    <row r="753" spans="1:8" ht="39.950000000000003" customHeight="1">
      <c r="A753" s="80"/>
      <c r="E753" s="83"/>
      <c r="F753" s="83"/>
      <c r="G753" s="84"/>
      <c r="H753" s="83"/>
    </row>
    <row r="754" spans="1:8" ht="39.950000000000003" customHeight="1">
      <c r="A754" s="80"/>
      <c r="E754" s="83"/>
      <c r="F754" s="83"/>
      <c r="G754" s="84"/>
      <c r="H754" s="83"/>
    </row>
    <row r="755" spans="1:8" ht="39.950000000000003" customHeight="1">
      <c r="A755" s="80"/>
      <c r="E755" s="83"/>
      <c r="F755" s="83"/>
      <c r="G755" s="84"/>
      <c r="H755" s="83"/>
    </row>
    <row r="756" spans="1:8" ht="39.950000000000003" customHeight="1">
      <c r="A756" s="80"/>
      <c r="E756" s="83"/>
      <c r="F756" s="83"/>
      <c r="G756" s="84"/>
      <c r="H756" s="83"/>
    </row>
    <row r="757" spans="1:8" ht="39.950000000000003" customHeight="1">
      <c r="A757" s="80"/>
      <c r="E757" s="83"/>
      <c r="F757" s="83"/>
      <c r="G757" s="84"/>
      <c r="H757" s="83"/>
    </row>
    <row r="758" spans="1:8" ht="39.950000000000003" customHeight="1">
      <c r="A758" s="80"/>
      <c r="E758" s="83"/>
      <c r="F758" s="83"/>
      <c r="G758" s="84"/>
      <c r="H758" s="83"/>
    </row>
    <row r="759" spans="1:8" ht="39.950000000000003" customHeight="1">
      <c r="A759" s="80"/>
      <c r="E759" s="83"/>
      <c r="F759" s="83"/>
      <c r="G759" s="84"/>
      <c r="H759" s="83"/>
    </row>
    <row r="760" spans="1:8" ht="39.950000000000003" customHeight="1">
      <c r="A760" s="80"/>
      <c r="E760" s="83"/>
      <c r="F760" s="83"/>
      <c r="G760" s="84"/>
      <c r="H760" s="83"/>
    </row>
    <row r="761" spans="1:8" ht="39.950000000000003" customHeight="1">
      <c r="A761" s="80"/>
      <c r="E761" s="83"/>
      <c r="F761" s="83"/>
      <c r="G761" s="84"/>
      <c r="H761" s="83"/>
    </row>
    <row r="762" spans="1:8" ht="39.950000000000003" customHeight="1">
      <c r="A762" s="80"/>
      <c r="E762" s="83"/>
      <c r="F762" s="83"/>
      <c r="G762" s="84"/>
      <c r="H762" s="83"/>
    </row>
    <row r="763" spans="1:8" ht="39.950000000000003" customHeight="1">
      <c r="A763" s="80"/>
      <c r="E763" s="83"/>
      <c r="F763" s="83"/>
      <c r="G763" s="84"/>
      <c r="H763" s="83"/>
    </row>
    <row r="764" spans="1:8" ht="39.950000000000003" customHeight="1">
      <c r="A764" s="80"/>
      <c r="E764" s="83"/>
      <c r="F764" s="83"/>
      <c r="G764" s="84"/>
      <c r="H764" s="83"/>
    </row>
    <row r="765" spans="1:8" ht="39.950000000000003" customHeight="1">
      <c r="A765" s="80"/>
      <c r="E765" s="83"/>
      <c r="F765" s="83"/>
      <c r="G765" s="84"/>
      <c r="H765" s="83"/>
    </row>
    <row r="766" spans="1:8" ht="39.950000000000003" customHeight="1">
      <c r="A766" s="80"/>
      <c r="E766" s="83"/>
      <c r="F766" s="83"/>
      <c r="G766" s="84"/>
      <c r="H766" s="83"/>
    </row>
    <row r="767" spans="1:8" ht="39.950000000000003" customHeight="1">
      <c r="A767" s="80"/>
      <c r="E767" s="83"/>
      <c r="F767" s="83"/>
      <c r="G767" s="84"/>
      <c r="H767" s="83"/>
    </row>
    <row r="768" spans="1:8" ht="39.950000000000003" customHeight="1">
      <c r="A768" s="80"/>
      <c r="E768" s="83"/>
      <c r="F768" s="83"/>
      <c r="G768" s="84"/>
      <c r="H768" s="83"/>
    </row>
    <row r="769" spans="1:8" ht="39.950000000000003" customHeight="1">
      <c r="A769" s="80"/>
      <c r="E769" s="83"/>
      <c r="F769" s="83"/>
      <c r="G769" s="84"/>
      <c r="H769" s="83"/>
    </row>
    <row r="770" spans="1:8" ht="39.950000000000003" customHeight="1">
      <c r="A770" s="80"/>
      <c r="E770" s="83"/>
      <c r="F770" s="83"/>
      <c r="G770" s="84"/>
      <c r="H770" s="83"/>
    </row>
    <row r="771" spans="1:8" ht="39.950000000000003" customHeight="1">
      <c r="A771" s="80"/>
      <c r="E771" s="83"/>
      <c r="F771" s="83"/>
      <c r="G771" s="84"/>
      <c r="H771" s="83"/>
    </row>
    <row r="772" spans="1:8" ht="39.950000000000003" customHeight="1">
      <c r="A772" s="80"/>
      <c r="E772" s="83"/>
      <c r="F772" s="83"/>
      <c r="G772" s="84"/>
      <c r="H772" s="83"/>
    </row>
    <row r="773" spans="1:8" ht="39.950000000000003" customHeight="1">
      <c r="A773" s="80"/>
      <c r="E773" s="83"/>
      <c r="F773" s="83"/>
      <c r="G773" s="84"/>
      <c r="H773" s="83"/>
    </row>
    <row r="774" spans="1:8" ht="39.950000000000003" customHeight="1">
      <c r="A774" s="80"/>
      <c r="E774" s="83"/>
      <c r="F774" s="83"/>
      <c r="G774" s="84"/>
      <c r="H774" s="83"/>
    </row>
    <row r="775" spans="1:8" ht="39.950000000000003" customHeight="1">
      <c r="A775" s="80"/>
      <c r="E775" s="83"/>
      <c r="F775" s="83"/>
      <c r="G775" s="84"/>
      <c r="H775" s="83"/>
    </row>
    <row r="776" spans="1:8" ht="39.950000000000003" customHeight="1">
      <c r="A776" s="80"/>
      <c r="E776" s="83"/>
      <c r="F776" s="83"/>
      <c r="G776" s="84"/>
      <c r="H776" s="83"/>
    </row>
    <row r="777" spans="1:8" ht="39.950000000000003" customHeight="1">
      <c r="A777" s="80"/>
      <c r="E777" s="83"/>
      <c r="F777" s="83"/>
      <c r="G777" s="84"/>
      <c r="H777" s="83"/>
    </row>
    <row r="778" spans="1:8" ht="39.950000000000003" customHeight="1">
      <c r="A778" s="80"/>
      <c r="E778" s="83"/>
      <c r="F778" s="83"/>
      <c r="G778" s="84"/>
      <c r="H778" s="83"/>
    </row>
    <row r="779" spans="1:8" ht="39.950000000000003" customHeight="1">
      <c r="A779" s="80"/>
      <c r="E779" s="83"/>
      <c r="F779" s="83"/>
      <c r="G779" s="84"/>
      <c r="H779" s="83"/>
    </row>
    <row r="780" spans="1:8" ht="39.950000000000003" customHeight="1">
      <c r="A780" s="80"/>
      <c r="E780" s="83"/>
      <c r="F780" s="83"/>
      <c r="G780" s="84"/>
      <c r="H780" s="83"/>
    </row>
    <row r="781" spans="1:8" ht="39.950000000000003" customHeight="1">
      <c r="A781" s="80"/>
      <c r="E781" s="83"/>
      <c r="F781" s="83"/>
      <c r="G781" s="84"/>
      <c r="H781" s="83"/>
    </row>
    <row r="782" spans="1:8" ht="39.950000000000003" customHeight="1">
      <c r="A782" s="80"/>
      <c r="E782" s="83"/>
      <c r="F782" s="83"/>
      <c r="G782" s="84"/>
      <c r="H782" s="83"/>
    </row>
    <row r="783" spans="1:8" ht="39.950000000000003" customHeight="1">
      <c r="A783" s="80"/>
      <c r="E783" s="83"/>
      <c r="F783" s="83"/>
      <c r="G783" s="84"/>
      <c r="H783" s="83"/>
    </row>
    <row r="784" spans="1:8" ht="39.950000000000003" customHeight="1">
      <c r="A784" s="80"/>
      <c r="E784" s="83"/>
      <c r="F784" s="83"/>
      <c r="G784" s="84"/>
      <c r="H784" s="83"/>
    </row>
    <row r="785" spans="1:8" ht="39.950000000000003" customHeight="1">
      <c r="A785" s="80"/>
      <c r="E785" s="83"/>
      <c r="F785" s="83"/>
      <c r="G785" s="84"/>
      <c r="H785" s="83"/>
    </row>
    <row r="786" spans="1:8" ht="39.950000000000003" customHeight="1">
      <c r="A786" s="80"/>
      <c r="E786" s="83"/>
      <c r="F786" s="83"/>
      <c r="G786" s="84"/>
      <c r="H786" s="83"/>
    </row>
    <row r="787" spans="1:8" ht="39.950000000000003" customHeight="1">
      <c r="A787" s="80"/>
      <c r="E787" s="83"/>
      <c r="F787" s="83"/>
      <c r="G787" s="84"/>
      <c r="H787" s="83"/>
    </row>
    <row r="788" spans="1:8" ht="39.950000000000003" customHeight="1">
      <c r="A788" s="80"/>
      <c r="E788" s="83"/>
      <c r="F788" s="83"/>
      <c r="G788" s="84"/>
      <c r="H788" s="83"/>
    </row>
    <row r="789" spans="1:8" ht="39.950000000000003" customHeight="1">
      <c r="A789" s="80"/>
      <c r="E789" s="83"/>
      <c r="F789" s="83"/>
      <c r="G789" s="84"/>
      <c r="H789" s="83"/>
    </row>
    <row r="790" spans="1:8" ht="39.950000000000003" customHeight="1">
      <c r="A790" s="80"/>
      <c r="E790" s="83"/>
      <c r="F790" s="83"/>
      <c r="G790" s="84"/>
      <c r="H790" s="83"/>
    </row>
    <row r="791" spans="1:8" ht="39.950000000000003" customHeight="1">
      <c r="A791" s="80"/>
      <c r="E791" s="83"/>
      <c r="F791" s="83"/>
      <c r="G791" s="84"/>
      <c r="H791" s="83"/>
    </row>
    <row r="792" spans="1:8" ht="39.950000000000003" customHeight="1">
      <c r="A792" s="80"/>
      <c r="E792" s="83"/>
      <c r="F792" s="83"/>
      <c r="G792" s="84"/>
      <c r="H792" s="83"/>
    </row>
    <row r="793" spans="1:8" ht="39.950000000000003" customHeight="1">
      <c r="A793" s="80"/>
      <c r="E793" s="83"/>
      <c r="F793" s="83"/>
      <c r="G793" s="84"/>
      <c r="H793" s="83"/>
    </row>
    <row r="794" spans="1:8" ht="39.950000000000003" customHeight="1">
      <c r="A794" s="80"/>
      <c r="E794" s="83"/>
      <c r="F794" s="83"/>
      <c r="G794" s="84"/>
      <c r="H794" s="83"/>
    </row>
    <row r="795" spans="1:8" ht="39.950000000000003" customHeight="1">
      <c r="A795" s="80"/>
      <c r="E795" s="83"/>
      <c r="F795" s="83"/>
      <c r="G795" s="84"/>
      <c r="H795" s="83"/>
    </row>
    <row r="796" spans="1:8" ht="39.950000000000003" customHeight="1">
      <c r="A796" s="80"/>
      <c r="E796" s="83"/>
      <c r="F796" s="83"/>
      <c r="G796" s="84"/>
      <c r="H796" s="83"/>
    </row>
    <row r="797" spans="1:8" ht="39.950000000000003" customHeight="1">
      <c r="A797" s="80"/>
      <c r="E797" s="83"/>
      <c r="F797" s="83"/>
      <c r="G797" s="84"/>
      <c r="H797" s="83"/>
    </row>
    <row r="798" spans="1:8" ht="39.950000000000003" customHeight="1">
      <c r="A798" s="80"/>
      <c r="E798" s="83"/>
      <c r="F798" s="83"/>
      <c r="G798" s="84"/>
      <c r="H798" s="83"/>
    </row>
    <row r="799" spans="1:8" ht="39.950000000000003" customHeight="1">
      <c r="A799" s="80"/>
      <c r="E799" s="83"/>
      <c r="F799" s="83"/>
      <c r="G799" s="84"/>
      <c r="H799" s="83"/>
    </row>
    <row r="800" spans="1:8" ht="39.950000000000003" customHeight="1">
      <c r="A800" s="80"/>
      <c r="E800" s="83"/>
      <c r="F800" s="83"/>
      <c r="G800" s="84"/>
      <c r="H800" s="83"/>
    </row>
    <row r="801" spans="1:8" ht="39.950000000000003" customHeight="1">
      <c r="A801" s="80"/>
      <c r="E801" s="83"/>
      <c r="F801" s="83"/>
      <c r="G801" s="84"/>
      <c r="H801" s="83"/>
    </row>
    <row r="802" spans="1:8" ht="39.950000000000003" customHeight="1">
      <c r="A802" s="80"/>
      <c r="E802" s="83"/>
      <c r="F802" s="83"/>
      <c r="G802" s="84"/>
      <c r="H802" s="83"/>
    </row>
    <row r="803" spans="1:8" ht="39.950000000000003" customHeight="1">
      <c r="A803" s="80"/>
      <c r="E803" s="83"/>
      <c r="F803" s="83"/>
      <c r="G803" s="84"/>
      <c r="H803" s="83"/>
    </row>
    <row r="804" spans="1:8" ht="39.950000000000003" customHeight="1">
      <c r="A804" s="80"/>
      <c r="E804" s="83"/>
      <c r="F804" s="83"/>
      <c r="G804" s="84"/>
      <c r="H804" s="83"/>
    </row>
    <row r="805" spans="1:8" ht="39.950000000000003" customHeight="1">
      <c r="A805" s="80"/>
      <c r="E805" s="83"/>
      <c r="F805" s="83"/>
      <c r="G805" s="84"/>
      <c r="H805" s="83"/>
    </row>
    <row r="806" spans="1:8" ht="39.950000000000003" customHeight="1">
      <c r="A806" s="80"/>
      <c r="E806" s="83"/>
      <c r="F806" s="83"/>
      <c r="G806" s="84"/>
      <c r="H806" s="83"/>
    </row>
    <row r="807" spans="1:8" ht="39.950000000000003" customHeight="1">
      <c r="A807" s="80"/>
      <c r="E807" s="83"/>
      <c r="F807" s="83"/>
      <c r="G807" s="84"/>
      <c r="H807" s="83"/>
    </row>
    <row r="808" spans="1:8" ht="39.950000000000003" customHeight="1">
      <c r="A808" s="80"/>
      <c r="E808" s="83"/>
      <c r="F808" s="83"/>
      <c r="G808" s="84"/>
      <c r="H808" s="83"/>
    </row>
    <row r="809" spans="1:8" ht="39.950000000000003" customHeight="1">
      <c r="A809" s="80"/>
      <c r="E809" s="83"/>
      <c r="F809" s="83"/>
      <c r="G809" s="84"/>
      <c r="H809" s="83"/>
    </row>
    <row r="810" spans="1:8" ht="39.950000000000003" customHeight="1">
      <c r="A810" s="80"/>
      <c r="E810" s="83"/>
      <c r="F810" s="83"/>
      <c r="G810" s="84"/>
      <c r="H810" s="83"/>
    </row>
    <row r="811" spans="1:8" ht="39.950000000000003" customHeight="1">
      <c r="A811" s="80"/>
      <c r="E811" s="83"/>
      <c r="F811" s="83"/>
      <c r="G811" s="84"/>
      <c r="H811" s="83"/>
    </row>
    <row r="812" spans="1:8" ht="39.950000000000003" customHeight="1">
      <c r="A812" s="80"/>
      <c r="E812" s="83"/>
      <c r="F812" s="83"/>
      <c r="G812" s="84"/>
      <c r="H812" s="83"/>
    </row>
    <row r="813" spans="1:8" ht="39.950000000000003" customHeight="1">
      <c r="A813" s="80"/>
      <c r="E813" s="83"/>
      <c r="F813" s="83"/>
      <c r="G813" s="84"/>
      <c r="H813" s="83"/>
    </row>
    <row r="814" spans="1:8" ht="39.950000000000003" customHeight="1">
      <c r="A814" s="80"/>
      <c r="E814" s="83"/>
      <c r="F814" s="83"/>
      <c r="G814" s="84"/>
      <c r="H814" s="83"/>
    </row>
    <row r="815" spans="1:8" ht="39.950000000000003" customHeight="1">
      <c r="A815" s="80"/>
      <c r="E815" s="83"/>
      <c r="F815" s="83"/>
      <c r="G815" s="84"/>
      <c r="H815" s="83"/>
    </row>
    <row r="816" spans="1:8" ht="39.950000000000003" customHeight="1">
      <c r="A816" s="80"/>
      <c r="E816" s="83"/>
      <c r="F816" s="83"/>
      <c r="G816" s="84"/>
      <c r="H816" s="83"/>
    </row>
    <row r="817" spans="1:8" ht="39.950000000000003" customHeight="1">
      <c r="A817" s="80"/>
      <c r="E817" s="83"/>
      <c r="F817" s="83"/>
      <c r="G817" s="84"/>
      <c r="H817" s="83"/>
    </row>
    <row r="818" spans="1:8" ht="39.950000000000003" customHeight="1">
      <c r="A818" s="80"/>
      <c r="E818" s="83"/>
      <c r="F818" s="83"/>
      <c r="G818" s="84"/>
      <c r="H818" s="83"/>
    </row>
    <row r="819" spans="1:8" ht="39.950000000000003" customHeight="1">
      <c r="A819" s="80"/>
      <c r="E819" s="83"/>
      <c r="F819" s="83"/>
      <c r="G819" s="84"/>
      <c r="H819" s="83"/>
    </row>
    <row r="820" spans="1:8" ht="39.950000000000003" customHeight="1">
      <c r="A820" s="80"/>
      <c r="E820" s="83"/>
      <c r="F820" s="83"/>
      <c r="G820" s="84"/>
      <c r="H820" s="83"/>
    </row>
    <row r="821" spans="1:8" ht="39.950000000000003" customHeight="1">
      <c r="A821" s="80"/>
      <c r="E821" s="83"/>
      <c r="F821" s="83"/>
      <c r="G821" s="84"/>
      <c r="H821" s="83"/>
    </row>
    <row r="822" spans="1:8" ht="39.950000000000003" customHeight="1">
      <c r="A822" s="80"/>
      <c r="E822" s="83"/>
      <c r="F822" s="83"/>
      <c r="G822" s="84"/>
      <c r="H822" s="83"/>
    </row>
    <row r="823" spans="1:8" ht="39.950000000000003" customHeight="1">
      <c r="A823" s="80"/>
      <c r="E823" s="83"/>
      <c r="F823" s="83"/>
      <c r="G823" s="84"/>
      <c r="H823" s="83"/>
    </row>
    <row r="824" spans="1:8" ht="39.950000000000003" customHeight="1">
      <c r="A824" s="80"/>
      <c r="E824" s="83"/>
      <c r="F824" s="83"/>
      <c r="G824" s="84"/>
      <c r="H824" s="83"/>
    </row>
    <row r="825" spans="1:8" ht="39.950000000000003" customHeight="1">
      <c r="A825" s="80"/>
      <c r="E825" s="83"/>
      <c r="F825" s="83"/>
      <c r="G825" s="84"/>
      <c r="H825" s="83"/>
    </row>
    <row r="826" spans="1:8" ht="39.950000000000003" customHeight="1">
      <c r="A826" s="80"/>
      <c r="E826" s="83"/>
      <c r="F826" s="83"/>
      <c r="G826" s="84"/>
      <c r="H826" s="83"/>
    </row>
    <row r="827" spans="1:8" ht="39.950000000000003" customHeight="1">
      <c r="A827" s="80"/>
      <c r="E827" s="83"/>
      <c r="F827" s="83"/>
      <c r="G827" s="84"/>
      <c r="H827" s="83"/>
    </row>
    <row r="828" spans="1:8" ht="39.950000000000003" customHeight="1">
      <c r="A828" s="80"/>
      <c r="E828" s="83"/>
      <c r="F828" s="83"/>
      <c r="G828" s="84"/>
      <c r="H828" s="83"/>
    </row>
    <row r="829" spans="1:8" ht="39.950000000000003" customHeight="1">
      <c r="A829" s="80"/>
      <c r="E829" s="83"/>
      <c r="F829" s="83"/>
      <c r="G829" s="84"/>
      <c r="H829" s="83"/>
    </row>
    <row r="830" spans="1:8" ht="39.950000000000003" customHeight="1">
      <c r="A830" s="80"/>
      <c r="E830" s="83"/>
      <c r="F830" s="83"/>
      <c r="G830" s="84"/>
      <c r="H830" s="83"/>
    </row>
    <row r="831" spans="1:8" ht="39.950000000000003" customHeight="1">
      <c r="A831" s="80"/>
      <c r="E831" s="83"/>
      <c r="F831" s="83"/>
      <c r="G831" s="84"/>
      <c r="H831" s="83"/>
    </row>
    <row r="832" spans="1:8" ht="39.950000000000003" customHeight="1">
      <c r="A832" s="80"/>
      <c r="E832" s="83"/>
      <c r="F832" s="83"/>
      <c r="G832" s="84"/>
      <c r="H832" s="83"/>
    </row>
    <row r="833" spans="1:8" ht="39.950000000000003" customHeight="1">
      <c r="A833" s="80"/>
      <c r="E833" s="83"/>
      <c r="F833" s="83"/>
      <c r="G833" s="84"/>
      <c r="H833" s="83"/>
    </row>
    <row r="834" spans="1:8" ht="39.950000000000003" customHeight="1">
      <c r="A834" s="80"/>
      <c r="E834" s="83"/>
      <c r="F834" s="83"/>
      <c r="G834" s="84"/>
      <c r="H834" s="83"/>
    </row>
    <row r="835" spans="1:8" ht="39.950000000000003" customHeight="1">
      <c r="A835" s="80"/>
      <c r="E835" s="83"/>
      <c r="F835" s="83"/>
      <c r="G835" s="84"/>
      <c r="H835" s="83"/>
    </row>
    <row r="836" spans="1:8" ht="39.950000000000003" customHeight="1">
      <c r="A836" s="80"/>
      <c r="E836" s="83"/>
      <c r="F836" s="83"/>
      <c r="G836" s="84"/>
      <c r="H836" s="83"/>
    </row>
    <row r="837" spans="1:8" ht="39.950000000000003" customHeight="1">
      <c r="A837" s="80"/>
      <c r="E837" s="83"/>
      <c r="F837" s="83"/>
      <c r="G837" s="84"/>
      <c r="H837" s="83"/>
    </row>
    <row r="838" spans="1:8" ht="39.950000000000003" customHeight="1">
      <c r="A838" s="80"/>
      <c r="E838" s="83"/>
      <c r="F838" s="83"/>
      <c r="G838" s="84"/>
      <c r="H838" s="83"/>
    </row>
    <row r="839" spans="1:8" ht="39.950000000000003" customHeight="1">
      <c r="A839" s="80"/>
      <c r="E839" s="83"/>
      <c r="F839" s="83"/>
      <c r="G839" s="84"/>
      <c r="H839" s="83"/>
    </row>
    <row r="840" spans="1:8" ht="39.950000000000003" customHeight="1">
      <c r="A840" s="80"/>
      <c r="E840" s="83"/>
      <c r="F840" s="83"/>
      <c r="G840" s="84"/>
      <c r="H840" s="83"/>
    </row>
    <row r="841" spans="1:8" ht="39.950000000000003" customHeight="1">
      <c r="A841" s="80"/>
      <c r="E841" s="83"/>
      <c r="F841" s="83"/>
      <c r="G841" s="84"/>
      <c r="H841" s="83"/>
    </row>
    <row r="842" spans="1:8" ht="39.950000000000003" customHeight="1">
      <c r="A842" s="80"/>
      <c r="E842" s="83"/>
      <c r="F842" s="83"/>
      <c r="G842" s="84"/>
      <c r="H842" s="83"/>
    </row>
    <row r="843" spans="1:8" ht="39.950000000000003" customHeight="1">
      <c r="A843" s="80"/>
      <c r="E843" s="83"/>
      <c r="F843" s="83"/>
      <c r="G843" s="84"/>
      <c r="H843" s="83"/>
    </row>
    <row r="844" spans="1:8" ht="39.950000000000003" customHeight="1">
      <c r="A844" s="80"/>
      <c r="E844" s="83"/>
      <c r="F844" s="83"/>
      <c r="G844" s="84"/>
      <c r="H844" s="83"/>
    </row>
    <row r="845" spans="1:8" ht="39.950000000000003" customHeight="1">
      <c r="A845" s="80"/>
      <c r="E845" s="83"/>
      <c r="F845" s="83"/>
      <c r="G845" s="84"/>
      <c r="H845" s="83"/>
    </row>
    <row r="846" spans="1:8" ht="39.950000000000003" customHeight="1">
      <c r="A846" s="80"/>
      <c r="E846" s="83"/>
      <c r="F846" s="83"/>
      <c r="G846" s="84"/>
      <c r="H846" s="83"/>
    </row>
    <row r="847" spans="1:8" ht="39.950000000000003" customHeight="1">
      <c r="A847" s="80"/>
      <c r="E847" s="83"/>
      <c r="F847" s="83"/>
      <c r="G847" s="84"/>
      <c r="H847" s="83"/>
    </row>
    <row r="848" spans="1:8" ht="39.950000000000003" customHeight="1">
      <c r="A848" s="80"/>
      <c r="E848" s="83"/>
      <c r="F848" s="83"/>
      <c r="G848" s="84"/>
      <c r="H848" s="83"/>
    </row>
    <row r="849" spans="1:8" ht="39.950000000000003" customHeight="1">
      <c r="A849" s="80"/>
      <c r="E849" s="83"/>
      <c r="F849" s="83"/>
      <c r="G849" s="84"/>
      <c r="H849" s="83"/>
    </row>
    <row r="850" spans="1:8" ht="39.950000000000003" customHeight="1">
      <c r="A850" s="80"/>
      <c r="E850" s="83"/>
      <c r="F850" s="83"/>
      <c r="G850" s="84"/>
      <c r="H850" s="83"/>
    </row>
    <row r="851" spans="1:8" ht="39.950000000000003" customHeight="1">
      <c r="A851" s="80"/>
      <c r="E851" s="83"/>
      <c r="F851" s="83"/>
      <c r="G851" s="84"/>
      <c r="H851" s="83"/>
    </row>
    <row r="852" spans="1:8" ht="39.950000000000003" customHeight="1">
      <c r="A852" s="80"/>
      <c r="E852" s="83"/>
      <c r="F852" s="83"/>
      <c r="G852" s="84"/>
      <c r="H852" s="83"/>
    </row>
    <row r="853" spans="1:8" ht="39.950000000000003" customHeight="1">
      <c r="A853" s="80"/>
      <c r="E853" s="83"/>
      <c r="F853" s="83"/>
      <c r="G853" s="84"/>
      <c r="H853" s="83"/>
    </row>
    <row r="854" spans="1:8" ht="39.950000000000003" customHeight="1">
      <c r="A854" s="80"/>
      <c r="E854" s="83"/>
      <c r="F854" s="83"/>
      <c r="G854" s="84"/>
      <c r="H854" s="83"/>
    </row>
    <row r="855" spans="1:8" ht="39.950000000000003" customHeight="1">
      <c r="A855" s="80"/>
      <c r="E855" s="83"/>
      <c r="F855" s="83"/>
      <c r="G855" s="84"/>
      <c r="H855" s="83"/>
    </row>
    <row r="856" spans="1:8" ht="39.950000000000003" customHeight="1">
      <c r="A856" s="80"/>
      <c r="E856" s="83"/>
      <c r="F856" s="83"/>
      <c r="G856" s="84"/>
      <c r="H856" s="83"/>
    </row>
    <row r="857" spans="1:8" ht="39.950000000000003" customHeight="1">
      <c r="A857" s="80"/>
      <c r="E857" s="83"/>
      <c r="F857" s="83"/>
      <c r="G857" s="84"/>
      <c r="H857" s="83"/>
    </row>
    <row r="858" spans="1:8" ht="39.950000000000003" customHeight="1">
      <c r="A858" s="80"/>
      <c r="E858" s="83"/>
      <c r="F858" s="83"/>
      <c r="G858" s="84"/>
      <c r="H858" s="83"/>
    </row>
    <row r="859" spans="1:8" ht="39.950000000000003" customHeight="1">
      <c r="A859" s="80"/>
      <c r="E859" s="83"/>
      <c r="F859" s="83"/>
      <c r="G859" s="84"/>
      <c r="H859" s="83"/>
    </row>
    <row r="860" spans="1:8" ht="39.950000000000003" customHeight="1">
      <c r="A860" s="80"/>
      <c r="E860" s="83"/>
      <c r="F860" s="83"/>
      <c r="G860" s="84"/>
      <c r="H860" s="83"/>
    </row>
    <row r="861" spans="1:8" ht="39.950000000000003" customHeight="1">
      <c r="A861" s="80"/>
      <c r="E861" s="83"/>
      <c r="F861" s="83"/>
      <c r="G861" s="84"/>
      <c r="H861" s="83"/>
    </row>
    <row r="862" spans="1:8" ht="39.950000000000003" customHeight="1">
      <c r="A862" s="80"/>
      <c r="E862" s="83"/>
      <c r="F862" s="83"/>
      <c r="G862" s="84"/>
      <c r="H862" s="83"/>
    </row>
    <row r="863" spans="1:8" ht="39.950000000000003" customHeight="1">
      <c r="A863" s="80"/>
      <c r="E863" s="83"/>
      <c r="F863" s="83"/>
      <c r="G863" s="84"/>
      <c r="H863" s="83"/>
    </row>
    <row r="864" spans="1:8" ht="39.950000000000003" customHeight="1">
      <c r="A864" s="80"/>
      <c r="E864" s="83"/>
      <c r="F864" s="83"/>
      <c r="G864" s="84"/>
      <c r="H864" s="83"/>
    </row>
    <row r="865" spans="1:8" ht="39.950000000000003" customHeight="1">
      <c r="A865" s="80"/>
      <c r="E865" s="83"/>
      <c r="F865" s="83"/>
      <c r="G865" s="84"/>
      <c r="H865" s="83"/>
    </row>
    <row r="866" spans="1:8" ht="39.950000000000003" customHeight="1">
      <c r="A866" s="80"/>
      <c r="E866" s="83"/>
      <c r="F866" s="83"/>
      <c r="G866" s="84"/>
      <c r="H866" s="83"/>
    </row>
    <row r="867" spans="1:8" ht="39.950000000000003" customHeight="1">
      <c r="A867" s="80"/>
      <c r="E867" s="83"/>
      <c r="F867" s="83"/>
      <c r="G867" s="84"/>
      <c r="H867" s="83"/>
    </row>
    <row r="868" spans="1:8" ht="39.950000000000003" customHeight="1">
      <c r="A868" s="80"/>
      <c r="E868" s="83"/>
      <c r="F868" s="83"/>
      <c r="G868" s="84"/>
      <c r="H868" s="83"/>
    </row>
    <row r="869" spans="1:8" ht="39.950000000000003" customHeight="1">
      <c r="A869" s="80"/>
      <c r="E869" s="83"/>
      <c r="F869" s="83"/>
      <c r="G869" s="84"/>
      <c r="H869" s="83"/>
    </row>
    <row r="870" spans="1:8" ht="39.950000000000003" customHeight="1">
      <c r="A870" s="80"/>
      <c r="E870" s="83"/>
      <c r="F870" s="83"/>
      <c r="G870" s="84"/>
      <c r="H870" s="83"/>
    </row>
    <row r="871" spans="1:8" ht="39.950000000000003" customHeight="1">
      <c r="A871" s="80"/>
      <c r="E871" s="83"/>
      <c r="F871" s="83"/>
      <c r="G871" s="84"/>
      <c r="H871" s="83"/>
    </row>
    <row r="872" spans="1:8" ht="39.950000000000003" customHeight="1">
      <c r="A872" s="80"/>
      <c r="E872" s="83"/>
      <c r="F872" s="83"/>
      <c r="G872" s="84"/>
      <c r="H872" s="83"/>
    </row>
    <row r="873" spans="1:8" ht="39.950000000000003" customHeight="1">
      <c r="A873" s="80"/>
      <c r="E873" s="83"/>
      <c r="F873" s="83"/>
      <c r="G873" s="84"/>
      <c r="H873" s="83"/>
    </row>
    <row r="874" spans="1:8" ht="39.950000000000003" customHeight="1">
      <c r="A874" s="80"/>
      <c r="E874" s="83"/>
      <c r="F874" s="83"/>
      <c r="G874" s="84"/>
      <c r="H874" s="83"/>
    </row>
    <row r="875" spans="1:8" ht="39.950000000000003" customHeight="1">
      <c r="A875" s="80"/>
      <c r="E875" s="83"/>
      <c r="F875" s="83"/>
      <c r="G875" s="84"/>
      <c r="H875" s="83"/>
    </row>
    <row r="876" spans="1:8" ht="39.950000000000003" customHeight="1">
      <c r="A876" s="80"/>
      <c r="E876" s="83"/>
      <c r="F876" s="83"/>
      <c r="G876" s="84"/>
      <c r="H876" s="83"/>
    </row>
    <row r="877" spans="1:8" ht="39.950000000000003" customHeight="1">
      <c r="A877" s="80"/>
      <c r="E877" s="83"/>
      <c r="F877" s="83"/>
      <c r="G877" s="84"/>
      <c r="H877" s="83"/>
    </row>
    <row r="878" spans="1:8" ht="39.950000000000003" customHeight="1">
      <c r="A878" s="80"/>
      <c r="E878" s="83"/>
      <c r="F878" s="83"/>
      <c r="G878" s="84"/>
      <c r="H878" s="83"/>
    </row>
    <row r="879" spans="1:8" ht="39.950000000000003" customHeight="1">
      <c r="A879" s="80"/>
      <c r="E879" s="83"/>
      <c r="F879" s="83"/>
      <c r="G879" s="84"/>
      <c r="H879" s="83"/>
    </row>
    <row r="880" spans="1:8" ht="39.950000000000003" customHeight="1">
      <c r="A880" s="80"/>
      <c r="E880" s="83"/>
      <c r="F880" s="83"/>
      <c r="G880" s="84"/>
      <c r="H880" s="83"/>
    </row>
    <row r="881" spans="1:8" ht="39.950000000000003" customHeight="1">
      <c r="A881" s="80"/>
      <c r="E881" s="83"/>
      <c r="F881" s="83"/>
      <c r="G881" s="84"/>
      <c r="H881" s="83"/>
    </row>
    <row r="882" spans="1:8" ht="39.950000000000003" customHeight="1">
      <c r="A882" s="80"/>
      <c r="E882" s="83"/>
      <c r="F882" s="83"/>
      <c r="G882" s="84"/>
      <c r="H882" s="83"/>
    </row>
    <row r="883" spans="1:8" ht="39.950000000000003" customHeight="1">
      <c r="A883" s="80"/>
      <c r="E883" s="83"/>
      <c r="F883" s="83"/>
      <c r="G883" s="84"/>
      <c r="H883" s="83"/>
    </row>
    <row r="884" spans="1:8" ht="39.950000000000003" customHeight="1">
      <c r="A884" s="80"/>
      <c r="E884" s="83"/>
      <c r="F884" s="83"/>
      <c r="G884" s="84"/>
      <c r="H884" s="83"/>
    </row>
    <row r="885" spans="1:8" ht="39.950000000000003" customHeight="1">
      <c r="A885" s="80"/>
      <c r="E885" s="83"/>
      <c r="F885" s="83"/>
      <c r="G885" s="84"/>
      <c r="H885" s="83"/>
    </row>
    <row r="886" spans="1:8" ht="39.950000000000003" customHeight="1">
      <c r="A886" s="80"/>
      <c r="E886" s="83"/>
      <c r="F886" s="83"/>
      <c r="G886" s="84"/>
      <c r="H886" s="83"/>
    </row>
    <row r="887" spans="1:8" ht="39.950000000000003" customHeight="1">
      <c r="A887" s="80"/>
      <c r="E887" s="83"/>
      <c r="F887" s="83"/>
      <c r="G887" s="84"/>
      <c r="H887" s="83"/>
    </row>
    <row r="888" spans="1:8" ht="39.950000000000003" customHeight="1">
      <c r="A888" s="80"/>
      <c r="E888" s="83"/>
      <c r="F888" s="83"/>
      <c r="G888" s="84"/>
      <c r="H888" s="83"/>
    </row>
    <row r="889" spans="1:8" ht="39.950000000000003" customHeight="1">
      <c r="A889" s="80"/>
      <c r="E889" s="83"/>
      <c r="F889" s="83"/>
      <c r="G889" s="84"/>
      <c r="H889" s="83"/>
    </row>
    <row r="890" spans="1:8" ht="39.950000000000003" customHeight="1">
      <c r="A890" s="80"/>
      <c r="E890" s="83"/>
      <c r="F890" s="83"/>
      <c r="G890" s="84"/>
      <c r="H890" s="83"/>
    </row>
    <row r="891" spans="1:8" ht="39.950000000000003" customHeight="1">
      <c r="A891" s="80"/>
      <c r="E891" s="83"/>
      <c r="F891" s="83"/>
      <c r="G891" s="84"/>
      <c r="H891" s="83"/>
    </row>
    <row r="892" spans="1:8" ht="39.950000000000003" customHeight="1">
      <c r="A892" s="80"/>
      <c r="E892" s="83"/>
      <c r="F892" s="83"/>
      <c r="G892" s="84"/>
      <c r="H892" s="83"/>
    </row>
    <row r="893" spans="1:8" ht="39.950000000000003" customHeight="1">
      <c r="A893" s="80"/>
      <c r="E893" s="83"/>
      <c r="F893" s="83"/>
      <c r="G893" s="84"/>
      <c r="H893" s="83"/>
    </row>
    <row r="894" spans="1:8" ht="39.950000000000003" customHeight="1">
      <c r="A894" s="80"/>
      <c r="E894" s="83"/>
      <c r="F894" s="83"/>
      <c r="G894" s="84"/>
      <c r="H894" s="83"/>
    </row>
    <row r="895" spans="1:8" ht="39.950000000000003" customHeight="1">
      <c r="A895" s="80"/>
      <c r="E895" s="83"/>
      <c r="F895" s="83"/>
      <c r="G895" s="84"/>
      <c r="H895" s="83"/>
    </row>
    <row r="896" spans="1:8" ht="39.950000000000003" customHeight="1">
      <c r="A896" s="80"/>
      <c r="E896" s="83"/>
      <c r="F896" s="83"/>
      <c r="G896" s="84"/>
      <c r="H896" s="83"/>
    </row>
    <row r="897" spans="1:8" ht="39.950000000000003" customHeight="1">
      <c r="A897" s="80"/>
      <c r="E897" s="83"/>
      <c r="F897" s="83"/>
      <c r="G897" s="84"/>
      <c r="H897" s="83"/>
    </row>
    <row r="898" spans="1:8" ht="39.950000000000003" customHeight="1">
      <c r="A898" s="80"/>
      <c r="E898" s="83"/>
      <c r="F898" s="83"/>
      <c r="G898" s="84"/>
      <c r="H898" s="83"/>
    </row>
    <row r="899" spans="1:8" ht="39.950000000000003" customHeight="1">
      <c r="A899" s="80"/>
      <c r="E899" s="83"/>
      <c r="F899" s="83"/>
      <c r="G899" s="84"/>
      <c r="H899" s="83"/>
    </row>
    <row r="900" spans="1:8" ht="39.950000000000003" customHeight="1">
      <c r="A900" s="80"/>
      <c r="E900" s="83"/>
      <c r="F900" s="83"/>
      <c r="G900" s="84"/>
      <c r="H900" s="83"/>
    </row>
    <row r="901" spans="1:8" ht="39.950000000000003" customHeight="1">
      <c r="A901" s="80"/>
      <c r="E901" s="83"/>
      <c r="F901" s="83"/>
      <c r="G901" s="84"/>
      <c r="H901" s="83"/>
    </row>
    <row r="902" spans="1:8" ht="39.950000000000003" customHeight="1">
      <c r="A902" s="80"/>
      <c r="E902" s="83"/>
      <c r="F902" s="83"/>
      <c r="G902" s="84"/>
      <c r="H902" s="83"/>
    </row>
    <row r="903" spans="1:8" ht="39.950000000000003" customHeight="1">
      <c r="A903" s="80"/>
      <c r="E903" s="83"/>
      <c r="F903" s="83"/>
      <c r="G903" s="84"/>
      <c r="H903" s="83"/>
    </row>
    <row r="904" spans="1:8" ht="39.950000000000003" customHeight="1">
      <c r="A904" s="80"/>
      <c r="E904" s="83"/>
      <c r="F904" s="83"/>
      <c r="G904" s="84"/>
      <c r="H904" s="83"/>
    </row>
    <row r="905" spans="1:8" ht="39.950000000000003" customHeight="1">
      <c r="A905" s="80"/>
      <c r="E905" s="83"/>
      <c r="F905" s="83"/>
      <c r="G905" s="84"/>
      <c r="H905" s="83"/>
    </row>
    <row r="906" spans="1:8" ht="39.950000000000003" customHeight="1">
      <c r="A906" s="80"/>
      <c r="E906" s="83"/>
      <c r="F906" s="83"/>
      <c r="G906" s="84"/>
      <c r="H906" s="83"/>
    </row>
    <row r="907" spans="1:8" ht="39.950000000000003" customHeight="1">
      <c r="A907" s="80"/>
      <c r="E907" s="83"/>
      <c r="F907" s="83"/>
      <c r="G907" s="84"/>
      <c r="H907" s="83"/>
    </row>
    <row r="908" spans="1:8" ht="39.950000000000003" customHeight="1">
      <c r="A908" s="80"/>
      <c r="E908" s="83"/>
      <c r="F908" s="83"/>
      <c r="G908" s="84"/>
      <c r="H908" s="83"/>
    </row>
    <row r="909" spans="1:8" ht="39.950000000000003" customHeight="1">
      <c r="A909" s="80"/>
      <c r="E909" s="83"/>
      <c r="F909" s="83"/>
      <c r="G909" s="84"/>
      <c r="H909" s="83"/>
    </row>
    <row r="910" spans="1:8" ht="39.950000000000003" customHeight="1">
      <c r="A910" s="80"/>
      <c r="E910" s="83"/>
      <c r="F910" s="83"/>
      <c r="G910" s="84"/>
      <c r="H910" s="83"/>
    </row>
    <row r="911" spans="1:8" ht="39.950000000000003" customHeight="1">
      <c r="A911" s="80"/>
      <c r="E911" s="83"/>
      <c r="F911" s="83"/>
      <c r="G911" s="84"/>
      <c r="H911" s="83"/>
    </row>
    <row r="912" spans="1:8" ht="39.950000000000003" customHeight="1">
      <c r="A912" s="80"/>
      <c r="E912" s="83"/>
      <c r="F912" s="83"/>
      <c r="G912" s="84"/>
      <c r="H912" s="83"/>
    </row>
    <row r="913" spans="1:8" ht="39.950000000000003" customHeight="1">
      <c r="A913" s="80"/>
      <c r="E913" s="83"/>
      <c r="F913" s="83"/>
      <c r="G913" s="84"/>
      <c r="H913" s="83"/>
    </row>
    <row r="914" spans="1:8" ht="39.950000000000003" customHeight="1">
      <c r="A914" s="80"/>
      <c r="E914" s="83"/>
      <c r="F914" s="83"/>
      <c r="G914" s="84"/>
      <c r="H914" s="83"/>
    </row>
    <row r="915" spans="1:8" ht="39.950000000000003" customHeight="1">
      <c r="A915" s="80"/>
      <c r="E915" s="83"/>
      <c r="F915" s="83"/>
      <c r="G915" s="84"/>
      <c r="H915" s="83"/>
    </row>
    <row r="916" spans="1:8" ht="39.950000000000003" customHeight="1">
      <c r="A916" s="80"/>
      <c r="E916" s="83"/>
      <c r="F916" s="83"/>
      <c r="G916" s="84"/>
      <c r="H916" s="83"/>
    </row>
    <row r="917" spans="1:8" ht="39.950000000000003" customHeight="1">
      <c r="A917" s="80"/>
      <c r="E917" s="83"/>
      <c r="F917" s="83"/>
      <c r="G917" s="84"/>
      <c r="H917" s="83"/>
    </row>
    <row r="918" spans="1:8" ht="39.950000000000003" customHeight="1">
      <c r="A918" s="80"/>
      <c r="E918" s="83"/>
      <c r="F918" s="83"/>
      <c r="G918" s="84"/>
      <c r="H918" s="83"/>
    </row>
    <row r="919" spans="1:8" ht="39.950000000000003" customHeight="1">
      <c r="A919" s="80"/>
      <c r="E919" s="83"/>
      <c r="F919" s="83"/>
      <c r="G919" s="84"/>
      <c r="H919" s="83"/>
    </row>
    <row r="920" spans="1:8" ht="39.950000000000003" customHeight="1">
      <c r="A920" s="80"/>
      <c r="E920" s="83"/>
      <c r="F920" s="83"/>
      <c r="G920" s="84"/>
      <c r="H920" s="83"/>
    </row>
    <row r="921" spans="1:8" ht="39.950000000000003" customHeight="1">
      <c r="A921" s="80"/>
      <c r="E921" s="83"/>
      <c r="F921" s="83"/>
      <c r="G921" s="84"/>
      <c r="H921" s="83"/>
    </row>
    <row r="922" spans="1:8" ht="39.950000000000003" customHeight="1">
      <c r="A922" s="80"/>
      <c r="E922" s="83"/>
      <c r="F922" s="83"/>
      <c r="G922" s="84"/>
      <c r="H922" s="83"/>
    </row>
    <row r="923" spans="1:8" ht="39.950000000000003" customHeight="1">
      <c r="A923" s="80"/>
      <c r="E923" s="83"/>
      <c r="F923" s="83"/>
      <c r="G923" s="84"/>
      <c r="H923" s="83"/>
    </row>
    <row r="924" spans="1:8" ht="39.950000000000003" customHeight="1">
      <c r="A924" s="80"/>
      <c r="E924" s="83"/>
      <c r="F924" s="83"/>
      <c r="G924" s="84"/>
      <c r="H924" s="83"/>
    </row>
    <row r="925" spans="1:8" ht="39.950000000000003" customHeight="1">
      <c r="A925" s="80"/>
      <c r="E925" s="83"/>
      <c r="F925" s="83"/>
      <c r="G925" s="84"/>
      <c r="H925" s="83"/>
    </row>
    <row r="926" spans="1:8" ht="39.950000000000003" customHeight="1">
      <c r="A926" s="80"/>
      <c r="E926" s="83"/>
      <c r="F926" s="83"/>
      <c r="G926" s="84"/>
      <c r="H926" s="83"/>
    </row>
    <row r="927" spans="1:8" ht="39.950000000000003" customHeight="1">
      <c r="A927" s="80"/>
      <c r="E927" s="83"/>
      <c r="F927" s="83"/>
      <c r="G927" s="84"/>
      <c r="H927" s="83"/>
    </row>
    <row r="928" spans="1:8" ht="39.950000000000003" customHeight="1">
      <c r="A928" s="80"/>
      <c r="E928" s="83"/>
      <c r="F928" s="83"/>
      <c r="G928" s="84"/>
      <c r="H928" s="83"/>
    </row>
    <row r="929" spans="1:8" ht="39.950000000000003" customHeight="1">
      <c r="A929" s="80"/>
      <c r="E929" s="83"/>
      <c r="F929" s="83"/>
      <c r="G929" s="84"/>
      <c r="H929" s="83"/>
    </row>
    <row r="930" spans="1:8" ht="39.950000000000003" customHeight="1">
      <c r="A930" s="80"/>
      <c r="E930" s="83"/>
      <c r="F930" s="83"/>
      <c r="G930" s="84"/>
      <c r="H930" s="83"/>
    </row>
    <row r="931" spans="1:8" ht="39.950000000000003" customHeight="1">
      <c r="A931" s="80"/>
      <c r="E931" s="83"/>
      <c r="F931" s="83"/>
      <c r="G931" s="84"/>
      <c r="H931" s="83"/>
    </row>
    <row r="932" spans="1:8" ht="39.950000000000003" customHeight="1">
      <c r="A932" s="80"/>
      <c r="E932" s="83"/>
      <c r="F932" s="83"/>
      <c r="G932" s="84"/>
      <c r="H932" s="83"/>
    </row>
    <row r="933" spans="1:8" ht="39.950000000000003" customHeight="1">
      <c r="A933" s="80"/>
      <c r="E933" s="83"/>
      <c r="F933" s="83"/>
      <c r="G933" s="84"/>
      <c r="H933" s="83"/>
    </row>
    <row r="934" spans="1:8" ht="39.950000000000003" customHeight="1">
      <c r="A934" s="80"/>
      <c r="E934" s="83"/>
      <c r="F934" s="83"/>
      <c r="G934" s="84"/>
      <c r="H934" s="83"/>
    </row>
    <row r="935" spans="1:8" ht="39.950000000000003" customHeight="1">
      <c r="A935" s="80"/>
      <c r="E935" s="83"/>
      <c r="F935" s="83"/>
      <c r="G935" s="84"/>
      <c r="H935" s="83"/>
    </row>
    <row r="936" spans="1:8" ht="39.950000000000003" customHeight="1">
      <c r="A936" s="80"/>
      <c r="E936" s="83"/>
      <c r="F936" s="83"/>
      <c r="G936" s="84"/>
      <c r="H936" s="83"/>
    </row>
    <row r="937" spans="1:8" ht="39.950000000000003" customHeight="1">
      <c r="A937" s="80"/>
      <c r="E937" s="83"/>
      <c r="F937" s="83"/>
      <c r="G937" s="84"/>
      <c r="H937" s="83"/>
    </row>
    <row r="938" spans="1:8" ht="39.950000000000003" customHeight="1">
      <c r="A938" s="80"/>
      <c r="E938" s="83"/>
      <c r="F938" s="83"/>
      <c r="G938" s="84"/>
      <c r="H938" s="83"/>
    </row>
    <row r="939" spans="1:8" ht="39.950000000000003" customHeight="1">
      <c r="A939" s="80"/>
      <c r="E939" s="83"/>
      <c r="F939" s="83"/>
      <c r="G939" s="84"/>
      <c r="H939" s="83"/>
    </row>
    <row r="940" spans="1:8" ht="39.950000000000003" customHeight="1">
      <c r="A940" s="80"/>
      <c r="E940" s="83"/>
      <c r="F940" s="83"/>
      <c r="G940" s="84"/>
      <c r="H940" s="83"/>
    </row>
    <row r="941" spans="1:8" ht="39.950000000000003" customHeight="1">
      <c r="A941" s="80"/>
      <c r="E941" s="83"/>
      <c r="F941" s="83"/>
      <c r="G941" s="84"/>
      <c r="H941" s="83"/>
    </row>
    <row r="942" spans="1:8" ht="39.950000000000003" customHeight="1">
      <c r="A942" s="80"/>
      <c r="E942" s="83"/>
      <c r="F942" s="83"/>
      <c r="G942" s="84"/>
      <c r="H942" s="83"/>
    </row>
    <row r="943" spans="1:8" ht="39.950000000000003" customHeight="1">
      <c r="A943" s="80"/>
      <c r="E943" s="83"/>
      <c r="F943" s="83"/>
      <c r="G943" s="84"/>
      <c r="H943" s="83"/>
    </row>
    <row r="944" spans="1:8" ht="39.950000000000003" customHeight="1">
      <c r="A944" s="80"/>
      <c r="E944" s="83"/>
      <c r="F944" s="83"/>
      <c r="G944" s="84"/>
      <c r="H944" s="83"/>
    </row>
    <row r="945" spans="1:8" ht="39.950000000000003" customHeight="1">
      <c r="A945" s="80"/>
      <c r="E945" s="83"/>
      <c r="F945" s="83"/>
      <c r="G945" s="84"/>
      <c r="H945" s="83"/>
    </row>
    <row r="946" spans="1:8" ht="39.950000000000003" customHeight="1">
      <c r="A946" s="80"/>
      <c r="E946" s="83"/>
      <c r="F946" s="83"/>
      <c r="G946" s="84"/>
      <c r="H946" s="83"/>
    </row>
    <row r="947" spans="1:8" ht="39.950000000000003" customHeight="1">
      <c r="A947" s="80"/>
      <c r="E947" s="83"/>
      <c r="F947" s="83"/>
      <c r="G947" s="84"/>
      <c r="H947" s="83"/>
    </row>
    <row r="948" spans="1:8" ht="39.950000000000003" customHeight="1">
      <c r="A948" s="80"/>
      <c r="E948" s="83"/>
      <c r="F948" s="83"/>
      <c r="G948" s="84"/>
      <c r="H948" s="83"/>
    </row>
    <row r="949" spans="1:8" ht="39.950000000000003" customHeight="1">
      <c r="A949" s="80"/>
      <c r="E949" s="83"/>
      <c r="F949" s="83"/>
      <c r="G949" s="84"/>
      <c r="H949" s="83"/>
    </row>
    <row r="950" spans="1:8" ht="39.950000000000003" customHeight="1">
      <c r="A950" s="80"/>
      <c r="E950" s="83"/>
      <c r="F950" s="83"/>
      <c r="G950" s="84"/>
      <c r="H950" s="83"/>
    </row>
    <row r="951" spans="1:8" ht="39.950000000000003" customHeight="1">
      <c r="A951" s="80"/>
      <c r="E951" s="83"/>
      <c r="F951" s="83"/>
      <c r="G951" s="84"/>
      <c r="H951" s="83"/>
    </row>
    <row r="952" spans="1:8" ht="39.950000000000003" customHeight="1">
      <c r="A952" s="80"/>
      <c r="E952" s="83"/>
      <c r="F952" s="83"/>
      <c r="G952" s="84"/>
      <c r="H952" s="83"/>
    </row>
    <row r="953" spans="1:8" ht="39.950000000000003" customHeight="1">
      <c r="A953" s="80"/>
      <c r="E953" s="83"/>
      <c r="F953" s="83"/>
      <c r="G953" s="84"/>
      <c r="H953" s="83"/>
    </row>
    <row r="954" spans="1:8" ht="39.950000000000003" customHeight="1">
      <c r="A954" s="80"/>
      <c r="E954" s="83"/>
      <c r="F954" s="83"/>
      <c r="G954" s="84"/>
      <c r="H954" s="83"/>
    </row>
    <row r="955" spans="1:8" ht="39.950000000000003" customHeight="1">
      <c r="A955" s="80"/>
      <c r="E955" s="83"/>
      <c r="F955" s="83"/>
      <c r="G955" s="84"/>
      <c r="H955" s="83"/>
    </row>
    <row r="956" spans="1:8" ht="39.950000000000003" customHeight="1">
      <c r="A956" s="80"/>
      <c r="E956" s="83"/>
      <c r="F956" s="83"/>
      <c r="G956" s="84"/>
      <c r="H956" s="83"/>
    </row>
    <row r="957" spans="1:8" ht="39.950000000000003" customHeight="1">
      <c r="A957" s="80"/>
      <c r="E957" s="83"/>
      <c r="F957" s="83"/>
      <c r="G957" s="84"/>
      <c r="H957" s="83"/>
    </row>
    <row r="958" spans="1:8" ht="39.950000000000003" customHeight="1">
      <c r="A958" s="80"/>
      <c r="E958" s="83"/>
      <c r="F958" s="83"/>
      <c r="G958" s="84"/>
      <c r="H958" s="83"/>
    </row>
    <row r="959" spans="1:8" ht="39.950000000000003" customHeight="1">
      <c r="A959" s="80"/>
      <c r="E959" s="83"/>
      <c r="F959" s="83"/>
      <c r="G959" s="84"/>
      <c r="H959" s="83"/>
    </row>
    <row r="960" spans="1:8" ht="39.950000000000003" customHeight="1">
      <c r="A960" s="80"/>
      <c r="E960" s="83"/>
      <c r="F960" s="83"/>
      <c r="G960" s="84"/>
      <c r="H960" s="83"/>
    </row>
    <row r="961" spans="1:8" ht="39.950000000000003" customHeight="1">
      <c r="A961" s="80"/>
      <c r="E961" s="83"/>
      <c r="F961" s="83"/>
      <c r="G961" s="84"/>
      <c r="H961" s="83"/>
    </row>
    <row r="962" spans="1:8" ht="39.950000000000003" customHeight="1">
      <c r="A962" s="80"/>
      <c r="E962" s="83"/>
      <c r="F962" s="83"/>
      <c r="G962" s="84"/>
      <c r="H962" s="83"/>
    </row>
    <row r="963" spans="1:8" ht="39.950000000000003" customHeight="1">
      <c r="A963" s="80"/>
      <c r="E963" s="83"/>
      <c r="F963" s="83"/>
      <c r="G963" s="84"/>
      <c r="H963" s="83"/>
    </row>
    <row r="964" spans="1:8" ht="39.950000000000003" customHeight="1">
      <c r="A964" s="80"/>
      <c r="E964" s="83"/>
      <c r="F964" s="83"/>
      <c r="G964" s="84"/>
      <c r="H964" s="83"/>
    </row>
    <row r="965" spans="1:8" ht="39.950000000000003" customHeight="1">
      <c r="A965" s="80"/>
      <c r="E965" s="83"/>
      <c r="F965" s="83"/>
      <c r="G965" s="84"/>
      <c r="H965" s="83"/>
    </row>
    <row r="966" spans="1:8" ht="39.950000000000003" customHeight="1">
      <c r="A966" s="80"/>
      <c r="E966" s="83"/>
      <c r="F966" s="83"/>
      <c r="G966" s="84"/>
      <c r="H966" s="83"/>
    </row>
    <row r="967" spans="1:8" ht="39.950000000000003" customHeight="1">
      <c r="A967" s="80"/>
      <c r="E967" s="83"/>
      <c r="F967" s="83"/>
      <c r="G967" s="84"/>
      <c r="H967" s="83"/>
    </row>
    <row r="968" spans="1:8" ht="39.950000000000003" customHeight="1">
      <c r="A968" s="80"/>
      <c r="E968" s="83"/>
      <c r="F968" s="83"/>
      <c r="G968" s="84"/>
      <c r="H968" s="83"/>
    </row>
    <row r="969" spans="1:8" ht="39.950000000000003" customHeight="1">
      <c r="A969" s="80"/>
      <c r="E969" s="83"/>
      <c r="F969" s="83"/>
      <c r="G969" s="84"/>
      <c r="H969" s="83"/>
    </row>
    <row r="970" spans="1:8" ht="39.950000000000003" customHeight="1">
      <c r="A970" s="80"/>
      <c r="E970" s="83"/>
      <c r="F970" s="83"/>
      <c r="G970" s="84"/>
      <c r="H970" s="83"/>
    </row>
    <row r="971" spans="1:8" ht="39.950000000000003" customHeight="1">
      <c r="A971" s="80"/>
      <c r="E971" s="83"/>
      <c r="F971" s="83"/>
      <c r="G971" s="84"/>
      <c r="H971" s="83"/>
    </row>
    <row r="972" spans="1:8" ht="39.950000000000003" customHeight="1">
      <c r="A972" s="80"/>
      <c r="E972" s="83"/>
      <c r="F972" s="83"/>
      <c r="G972" s="84"/>
      <c r="H972" s="83"/>
    </row>
    <row r="973" spans="1:8" ht="39.950000000000003" customHeight="1">
      <c r="A973" s="80"/>
      <c r="E973" s="83"/>
      <c r="F973" s="83"/>
      <c r="G973" s="84"/>
      <c r="H973" s="83"/>
    </row>
    <row r="974" spans="1:8" ht="39.950000000000003" customHeight="1">
      <c r="A974" s="80"/>
      <c r="E974" s="83"/>
      <c r="F974" s="83"/>
      <c r="G974" s="84"/>
      <c r="H974" s="83"/>
    </row>
    <row r="975" spans="1:8" ht="39.950000000000003" customHeight="1">
      <c r="A975" s="80"/>
      <c r="E975" s="83"/>
      <c r="F975" s="83"/>
      <c r="G975" s="84"/>
      <c r="H975" s="83"/>
    </row>
    <row r="976" spans="1:8" ht="39.950000000000003" customHeight="1">
      <c r="A976" s="80"/>
      <c r="E976" s="83"/>
      <c r="F976" s="83"/>
      <c r="G976" s="84"/>
      <c r="H976" s="83"/>
    </row>
    <row r="977" spans="1:8" ht="39.950000000000003" customHeight="1">
      <c r="A977" s="80"/>
      <c r="E977" s="83"/>
      <c r="F977" s="83"/>
      <c r="G977" s="84"/>
      <c r="H977" s="83"/>
    </row>
    <row r="978" spans="1:8" ht="39.950000000000003" customHeight="1">
      <c r="A978" s="80"/>
      <c r="E978" s="83"/>
      <c r="F978" s="83"/>
      <c r="G978" s="84"/>
      <c r="H978" s="83"/>
    </row>
    <row r="979" spans="1:8" ht="39.950000000000003" customHeight="1">
      <c r="A979" s="80"/>
      <c r="E979" s="83"/>
      <c r="F979" s="83"/>
      <c r="G979" s="84"/>
      <c r="H979" s="83"/>
    </row>
    <row r="980" spans="1:8" ht="39.950000000000003" customHeight="1">
      <c r="A980" s="80"/>
      <c r="E980" s="83"/>
      <c r="F980" s="83"/>
      <c r="G980" s="84"/>
      <c r="H980" s="83"/>
    </row>
    <row r="981" spans="1:8" ht="39.950000000000003" customHeight="1">
      <c r="A981" s="80"/>
      <c r="E981" s="83"/>
      <c r="F981" s="83"/>
      <c r="G981" s="84"/>
      <c r="H981" s="83"/>
    </row>
    <row r="982" spans="1:8" ht="39.950000000000003" customHeight="1">
      <c r="A982" s="80"/>
      <c r="E982" s="83"/>
      <c r="F982" s="83"/>
      <c r="G982" s="84"/>
      <c r="H982" s="83"/>
    </row>
    <row r="983" spans="1:8" ht="39.950000000000003" customHeight="1">
      <c r="A983" s="80"/>
      <c r="E983" s="83"/>
      <c r="F983" s="83"/>
      <c r="G983" s="84"/>
      <c r="H983" s="83"/>
    </row>
    <row r="984" spans="1:8" ht="39.950000000000003" customHeight="1">
      <c r="A984" s="80"/>
      <c r="E984" s="83"/>
      <c r="F984" s="83"/>
      <c r="G984" s="84"/>
      <c r="H984" s="83"/>
    </row>
    <row r="985" spans="1:8" ht="39.950000000000003" customHeight="1">
      <c r="A985" s="80"/>
      <c r="E985" s="83"/>
      <c r="F985" s="83"/>
      <c r="G985" s="84"/>
      <c r="H985" s="83"/>
    </row>
    <row r="986" spans="1:8" ht="39.950000000000003" customHeight="1">
      <c r="A986" s="80"/>
      <c r="E986" s="83"/>
      <c r="F986" s="83"/>
      <c r="G986" s="84"/>
      <c r="H986" s="83"/>
    </row>
    <row r="987" spans="1:8" ht="39.950000000000003" customHeight="1">
      <c r="A987" s="80"/>
      <c r="E987" s="83"/>
      <c r="F987" s="83"/>
      <c r="G987" s="84"/>
      <c r="H987" s="83"/>
    </row>
    <row r="988" spans="1:8" ht="39.950000000000003" customHeight="1">
      <c r="A988" s="80"/>
      <c r="E988" s="83"/>
      <c r="F988" s="83"/>
      <c r="G988" s="84"/>
      <c r="H988" s="83"/>
    </row>
    <row r="989" spans="1:8" ht="39.950000000000003" customHeight="1">
      <c r="A989" s="80"/>
      <c r="E989" s="83"/>
      <c r="F989" s="83"/>
      <c r="G989" s="84"/>
      <c r="H989" s="83"/>
    </row>
    <row r="990" spans="1:8" ht="39.950000000000003" customHeight="1">
      <c r="A990" s="80"/>
      <c r="E990" s="83"/>
      <c r="F990" s="83"/>
      <c r="G990" s="84"/>
      <c r="H990" s="83"/>
    </row>
    <row r="991" spans="1:8" ht="39.950000000000003" customHeight="1">
      <c r="A991" s="80"/>
      <c r="E991" s="83"/>
      <c r="F991" s="83"/>
      <c r="G991" s="84"/>
      <c r="H991" s="83"/>
    </row>
    <row r="992" spans="1:8" ht="39.950000000000003" customHeight="1">
      <c r="A992" s="80"/>
      <c r="E992" s="83"/>
      <c r="F992" s="83"/>
      <c r="G992" s="84"/>
      <c r="H992" s="83"/>
    </row>
    <row r="993" spans="1:8" ht="39.950000000000003" customHeight="1">
      <c r="A993" s="80"/>
      <c r="E993" s="83"/>
      <c r="F993" s="83"/>
      <c r="G993" s="84"/>
      <c r="H993" s="83"/>
    </row>
    <row r="994" spans="1:8" ht="39.950000000000003" customHeight="1">
      <c r="A994" s="80"/>
      <c r="E994" s="83"/>
      <c r="F994" s="83"/>
      <c r="G994" s="84"/>
      <c r="H994" s="83"/>
    </row>
    <row r="995" spans="1:8" ht="39.950000000000003" customHeight="1">
      <c r="A995" s="80"/>
      <c r="E995" s="83"/>
      <c r="F995" s="83"/>
      <c r="G995" s="84"/>
      <c r="H995" s="83"/>
    </row>
    <row r="996" spans="1:8" ht="39.950000000000003" customHeight="1">
      <c r="A996" s="80"/>
      <c r="E996" s="83"/>
      <c r="F996" s="83"/>
      <c r="G996" s="84"/>
      <c r="H996" s="83"/>
    </row>
    <row r="997" spans="1:8" ht="39.950000000000003" customHeight="1">
      <c r="A997" s="80"/>
      <c r="E997" s="83"/>
      <c r="F997" s="83"/>
      <c r="G997" s="84"/>
      <c r="H997" s="83"/>
    </row>
    <row r="998" spans="1:8" ht="39.950000000000003" customHeight="1">
      <c r="A998" s="80"/>
      <c r="E998" s="83"/>
      <c r="F998" s="83"/>
      <c r="G998" s="84"/>
      <c r="H998" s="83"/>
    </row>
    <row r="999" spans="1:8" ht="39.950000000000003" customHeight="1">
      <c r="A999" s="80"/>
      <c r="E999" s="83"/>
      <c r="F999" s="83"/>
      <c r="G999" s="84"/>
      <c r="H999" s="83"/>
    </row>
    <row r="1000" spans="1:8" ht="39.950000000000003" customHeight="1">
      <c r="A1000" s="80"/>
      <c r="E1000" s="83"/>
      <c r="F1000" s="83"/>
      <c r="G1000" s="84"/>
      <c r="H1000" s="83"/>
    </row>
    <row r="1001" spans="1:8" ht="39.950000000000003" customHeight="1">
      <c r="A1001" s="80"/>
      <c r="E1001" s="83"/>
      <c r="F1001" s="83"/>
      <c r="G1001" s="84"/>
      <c r="H1001" s="83"/>
    </row>
    <row r="1002" spans="1:8" ht="39.950000000000003" customHeight="1">
      <c r="A1002" s="80"/>
      <c r="E1002" s="83"/>
      <c r="F1002" s="83"/>
      <c r="G1002" s="84"/>
      <c r="H1002" s="83"/>
    </row>
    <row r="1003" spans="1:8" ht="39.950000000000003" customHeight="1">
      <c r="A1003" s="80"/>
      <c r="E1003" s="83"/>
      <c r="F1003" s="83"/>
      <c r="G1003" s="84"/>
      <c r="H1003" s="83"/>
    </row>
    <row r="1004" spans="1:8" ht="39.950000000000003" customHeight="1">
      <c r="A1004" s="80"/>
      <c r="E1004" s="83"/>
      <c r="F1004" s="83"/>
      <c r="G1004" s="84"/>
      <c r="H1004" s="83"/>
    </row>
    <row r="1005" spans="1:8" ht="39.950000000000003" customHeight="1">
      <c r="A1005" s="80"/>
      <c r="E1005" s="83"/>
      <c r="F1005" s="83"/>
      <c r="G1005" s="84"/>
      <c r="H1005" s="83"/>
    </row>
    <row r="1006" spans="1:8" ht="39.950000000000003" customHeight="1">
      <c r="A1006" s="80"/>
      <c r="E1006" s="83"/>
      <c r="F1006" s="83"/>
      <c r="G1006" s="84"/>
      <c r="H1006" s="83"/>
    </row>
    <row r="1007" spans="1:8" ht="39.950000000000003" customHeight="1">
      <c r="A1007" s="80"/>
      <c r="E1007" s="83"/>
      <c r="F1007" s="83"/>
      <c r="G1007" s="84"/>
      <c r="H1007" s="83"/>
    </row>
    <row r="1008" spans="1:8" ht="39.950000000000003" customHeight="1">
      <c r="A1008" s="80"/>
      <c r="E1008" s="83"/>
      <c r="F1008" s="83"/>
      <c r="G1008" s="84"/>
      <c r="H1008" s="83"/>
    </row>
    <row r="1009" spans="1:8" ht="39.950000000000003" customHeight="1">
      <c r="A1009" s="80"/>
      <c r="E1009" s="83"/>
      <c r="F1009" s="83"/>
      <c r="G1009" s="84"/>
      <c r="H1009" s="83"/>
    </row>
    <row r="1010" spans="1:8" ht="39.950000000000003" customHeight="1">
      <c r="A1010" s="80"/>
      <c r="E1010" s="83"/>
      <c r="F1010" s="83"/>
      <c r="G1010" s="84"/>
      <c r="H1010" s="83"/>
    </row>
    <row r="1011" spans="1:8" ht="39.950000000000003" customHeight="1">
      <c r="A1011" s="80"/>
      <c r="E1011" s="83"/>
      <c r="F1011" s="83"/>
      <c r="G1011" s="84"/>
      <c r="H1011" s="83"/>
    </row>
    <row r="1012" spans="1:8" ht="39.950000000000003" customHeight="1">
      <c r="A1012" s="80"/>
      <c r="E1012" s="83"/>
      <c r="F1012" s="83"/>
      <c r="G1012" s="84"/>
      <c r="H1012" s="83"/>
    </row>
    <row r="1013" spans="1:8" ht="39.950000000000003" customHeight="1">
      <c r="A1013" s="80"/>
      <c r="E1013" s="83"/>
      <c r="F1013" s="83"/>
      <c r="G1013" s="84"/>
      <c r="H1013" s="83"/>
    </row>
    <row r="1014" spans="1:8" ht="39.950000000000003" customHeight="1">
      <c r="A1014" s="80"/>
      <c r="E1014" s="83"/>
      <c r="F1014" s="83"/>
      <c r="G1014" s="84"/>
      <c r="H1014" s="83"/>
    </row>
    <row r="1015" spans="1:8" ht="39.950000000000003" customHeight="1">
      <c r="A1015" s="80"/>
      <c r="E1015" s="83"/>
      <c r="F1015" s="83"/>
      <c r="G1015" s="84"/>
      <c r="H1015" s="83"/>
    </row>
    <row r="1016" spans="1:8" ht="39.950000000000003" customHeight="1">
      <c r="A1016" s="80"/>
      <c r="E1016" s="83"/>
      <c r="F1016" s="83"/>
      <c r="G1016" s="84"/>
      <c r="H1016" s="83"/>
    </row>
    <row r="1017" spans="1:8" ht="39.950000000000003" customHeight="1">
      <c r="A1017" s="80"/>
      <c r="E1017" s="83"/>
      <c r="F1017" s="83"/>
      <c r="G1017" s="84"/>
      <c r="H1017" s="83"/>
    </row>
    <row r="1018" spans="1:8" ht="39.950000000000003" customHeight="1">
      <c r="A1018" s="80"/>
      <c r="E1018" s="83"/>
      <c r="F1018" s="83"/>
      <c r="G1018" s="84"/>
      <c r="H1018" s="83"/>
    </row>
    <row r="1019" spans="1:8" ht="39.950000000000003" customHeight="1">
      <c r="A1019" s="80"/>
      <c r="E1019" s="83"/>
      <c r="F1019" s="83"/>
      <c r="G1019" s="84"/>
      <c r="H1019" s="83"/>
    </row>
    <row r="1020" spans="1:8" ht="39.950000000000003" customHeight="1">
      <c r="A1020" s="80"/>
      <c r="E1020" s="83"/>
      <c r="F1020" s="83"/>
      <c r="G1020" s="84"/>
      <c r="H1020" s="83"/>
    </row>
  </sheetData>
  <mergeCells count="93">
    <mergeCell ref="B21:G21"/>
    <mergeCell ref="C58:D58"/>
    <mergeCell ref="C60:D60"/>
    <mergeCell ref="B40:D40"/>
    <mergeCell ref="B41:D41"/>
    <mergeCell ref="B25:D25"/>
    <mergeCell ref="B43:D43"/>
    <mergeCell ref="B48:D48"/>
    <mergeCell ref="B28:D28"/>
    <mergeCell ref="B29:D29"/>
    <mergeCell ref="B38:D38"/>
    <mergeCell ref="B53:D53"/>
    <mergeCell ref="B52:G52"/>
    <mergeCell ref="B39:D39"/>
    <mergeCell ref="B34:D34"/>
    <mergeCell ref="B45:G45"/>
    <mergeCell ref="B54:B57"/>
    <mergeCell ref="C56:D56"/>
    <mergeCell ref="C57:D57"/>
    <mergeCell ref="B50:D50"/>
    <mergeCell ref="A22:H22"/>
    <mergeCell ref="B24:D24"/>
    <mergeCell ref="E24:K24"/>
    <mergeCell ref="A23:K23"/>
    <mergeCell ref="I72:I74"/>
    <mergeCell ref="J68:K71"/>
    <mergeCell ref="J72:K74"/>
    <mergeCell ref="A5:E5"/>
    <mergeCell ref="A1:K1"/>
    <mergeCell ref="A2:K2"/>
    <mergeCell ref="J4:K4"/>
    <mergeCell ref="J5:K5"/>
    <mergeCell ref="F5:I5"/>
    <mergeCell ref="A4:I4"/>
    <mergeCell ref="A3:K3"/>
    <mergeCell ref="B20:D20"/>
    <mergeCell ref="C54:D54"/>
    <mergeCell ref="C55:D55"/>
    <mergeCell ref="B32:D32"/>
    <mergeCell ref="B33:D33"/>
    <mergeCell ref="B62:D62"/>
    <mergeCell ref="A68:D68"/>
    <mergeCell ref="A69:D69"/>
    <mergeCell ref="A70:D70"/>
    <mergeCell ref="A66:K66"/>
    <mergeCell ref="B80:K80"/>
    <mergeCell ref="B81:K81"/>
    <mergeCell ref="B49:D49"/>
    <mergeCell ref="B61:D61"/>
    <mergeCell ref="C59:D59"/>
    <mergeCell ref="B58:B60"/>
    <mergeCell ref="B64:G64"/>
    <mergeCell ref="A65:K65"/>
    <mergeCell ref="A73:D73"/>
    <mergeCell ref="A74:D74"/>
    <mergeCell ref="I68:I71"/>
    <mergeCell ref="A71:D71"/>
    <mergeCell ref="A72:D72"/>
    <mergeCell ref="B63:D63"/>
    <mergeCell ref="A77:K77"/>
    <mergeCell ref="B79:K79"/>
    <mergeCell ref="B30:D30"/>
    <mergeCell ref="B31:D31"/>
    <mergeCell ref="B37:D37"/>
    <mergeCell ref="B46:D46"/>
    <mergeCell ref="E46:K46"/>
    <mergeCell ref="B35:G35"/>
    <mergeCell ref="B36:D36"/>
    <mergeCell ref="E36:K36"/>
    <mergeCell ref="A6:K6"/>
    <mergeCell ref="B14:D14"/>
    <mergeCell ref="A8:E8"/>
    <mergeCell ref="F8:J8"/>
    <mergeCell ref="B12:D12"/>
    <mergeCell ref="B13:D13"/>
    <mergeCell ref="E10:K10"/>
    <mergeCell ref="A7:E7"/>
    <mergeCell ref="E53:K53"/>
    <mergeCell ref="B47:D47"/>
    <mergeCell ref="B19:D19"/>
    <mergeCell ref="F7:J7"/>
    <mergeCell ref="B9:D9"/>
    <mergeCell ref="B10:D10"/>
    <mergeCell ref="B11:D11"/>
    <mergeCell ref="B44:D44"/>
    <mergeCell ref="B42:D42"/>
    <mergeCell ref="B51:D51"/>
    <mergeCell ref="B18:D18"/>
    <mergeCell ref="B15:D15"/>
    <mergeCell ref="B16:D16"/>
    <mergeCell ref="B17:D17"/>
    <mergeCell ref="B26:D26"/>
    <mergeCell ref="B27:D27"/>
  </mergeCells>
  <phoneticPr fontId="7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45" fitToWidth="0" orientation="portrait" r:id="rId1"/>
  <rowBreaks count="1" manualBreakCount="1">
    <brk id="52" max="10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K1038"/>
  <sheetViews>
    <sheetView view="pageBreakPreview" topLeftCell="A20" zoomScale="88" zoomScaleNormal="100" zoomScaleSheetLayoutView="88" workbookViewId="0">
      <selection activeCell="A7" sqref="A7:E7"/>
    </sheetView>
  </sheetViews>
  <sheetFormatPr defaultColWidth="11.25" defaultRowHeight="15.75"/>
  <cols>
    <col min="1" max="1" width="6.75" style="1" customWidth="1"/>
    <col min="2" max="3" width="8" style="1" customWidth="1"/>
    <col min="4" max="4" width="30.875" style="1" customWidth="1"/>
    <col min="5" max="5" width="6.75" style="1" customWidth="1"/>
    <col min="6" max="6" width="9" style="1" customWidth="1"/>
    <col min="7" max="7" width="15.75" style="22" customWidth="1"/>
    <col min="8" max="9" width="18.75" style="1" customWidth="1"/>
    <col min="10" max="10" width="17.75" style="1" bestFit="1" customWidth="1"/>
    <col min="11" max="11" width="28.5" style="1" bestFit="1" customWidth="1"/>
    <col min="12" max="25" width="8" style="1" customWidth="1"/>
    <col min="26" max="16384" width="11.25" style="1"/>
  </cols>
  <sheetData>
    <row r="1" spans="1:11" ht="30" customHeight="1">
      <c r="A1" s="271" t="s">
        <v>114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 ht="28.5">
      <c r="A2" s="271" t="s">
        <v>95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</row>
    <row r="3" spans="1:11" ht="25.15" customHeight="1">
      <c r="A3" s="272" t="s">
        <v>83</v>
      </c>
      <c r="B3" s="272"/>
      <c r="C3" s="272"/>
      <c r="D3" s="272"/>
      <c r="E3" s="272"/>
      <c r="F3" s="272"/>
      <c r="G3" s="272"/>
      <c r="H3" s="272"/>
      <c r="I3" s="272"/>
      <c r="J3" s="272" t="s">
        <v>82</v>
      </c>
      <c r="K3" s="272"/>
    </row>
    <row r="4" spans="1:11" ht="25.15" customHeight="1">
      <c r="A4" s="272" t="s">
        <v>84</v>
      </c>
      <c r="B4" s="272"/>
      <c r="C4" s="272"/>
      <c r="D4" s="272"/>
      <c r="E4" s="272"/>
      <c r="F4" s="272" t="s">
        <v>81</v>
      </c>
      <c r="G4" s="272"/>
      <c r="H4" s="272"/>
      <c r="I4" s="272"/>
      <c r="J4" s="272" t="s">
        <v>55</v>
      </c>
      <c r="K4" s="272"/>
    </row>
    <row r="5" spans="1:11" ht="30" customHeight="1" thickBot="1">
      <c r="A5" s="263" t="s">
        <v>119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</row>
    <row r="6" spans="1:11" ht="30" customHeight="1" thickBot="1">
      <c r="A6" s="264" t="s">
        <v>116</v>
      </c>
      <c r="B6" s="265"/>
      <c r="C6" s="265"/>
      <c r="D6" s="265"/>
      <c r="E6" s="266"/>
      <c r="F6" s="267" t="s">
        <v>36</v>
      </c>
      <c r="G6" s="265"/>
      <c r="H6" s="265"/>
      <c r="I6" s="265"/>
      <c r="J6" s="266"/>
      <c r="K6" s="48"/>
    </row>
    <row r="7" spans="1:11" ht="30" customHeight="1">
      <c r="A7" s="273" t="s">
        <v>115</v>
      </c>
      <c r="B7" s="274"/>
      <c r="C7" s="274"/>
      <c r="D7" s="274"/>
      <c r="E7" s="274"/>
      <c r="F7" s="267" t="s">
        <v>36</v>
      </c>
      <c r="G7" s="265"/>
      <c r="H7" s="265"/>
      <c r="I7" s="265"/>
      <c r="J7" s="266"/>
      <c r="K7" s="35"/>
    </row>
    <row r="8" spans="1:11" ht="19.5" customHeight="1" thickBot="1">
      <c r="A8" s="62" t="s">
        <v>0</v>
      </c>
      <c r="B8" s="268" t="s">
        <v>4</v>
      </c>
      <c r="C8" s="269"/>
      <c r="D8" s="270"/>
      <c r="E8" s="63" t="s">
        <v>5</v>
      </c>
      <c r="F8" s="63" t="s">
        <v>6</v>
      </c>
      <c r="G8" s="64" t="s">
        <v>7</v>
      </c>
      <c r="H8" s="63" t="s">
        <v>8</v>
      </c>
      <c r="I8" s="63" t="s">
        <v>9</v>
      </c>
      <c r="J8" s="63" t="s">
        <v>10</v>
      </c>
      <c r="K8" s="65" t="s">
        <v>1</v>
      </c>
    </row>
    <row r="9" spans="1:11" ht="25.5" customHeight="1">
      <c r="A9" s="66">
        <v>1</v>
      </c>
      <c r="B9" s="260" t="s">
        <v>85</v>
      </c>
      <c r="C9" s="261"/>
      <c r="D9" s="262"/>
      <c r="E9" s="67"/>
      <c r="F9" s="68" t="s">
        <v>2</v>
      </c>
      <c r="G9" s="67"/>
      <c r="H9" s="69">
        <f t="shared" ref="H9:H21" si="0">SUM(E9*G9)</f>
        <v>0</v>
      </c>
      <c r="I9" s="67"/>
      <c r="J9" s="70"/>
      <c r="K9" s="71"/>
    </row>
    <row r="10" spans="1:11" ht="19.899999999999999" customHeight="1">
      <c r="A10" s="210" t="s">
        <v>102</v>
      </c>
      <c r="B10" s="212" t="s">
        <v>118</v>
      </c>
      <c r="C10" s="213"/>
      <c r="D10" s="213"/>
      <c r="E10" s="49"/>
      <c r="F10" s="49" t="s">
        <v>96</v>
      </c>
      <c r="G10" s="50"/>
      <c r="H10" s="54">
        <f t="shared" si="0"/>
        <v>0</v>
      </c>
      <c r="I10" s="51"/>
      <c r="J10" s="52"/>
      <c r="K10" s="53" t="s">
        <v>80</v>
      </c>
    </row>
    <row r="11" spans="1:11" ht="19.899999999999999" customHeight="1">
      <c r="A11" s="211"/>
      <c r="B11" s="214" t="s">
        <v>111</v>
      </c>
      <c r="C11" s="215"/>
      <c r="D11" s="215"/>
      <c r="E11" s="215"/>
      <c r="F11" s="215"/>
      <c r="G11" s="215"/>
      <c r="H11" s="215"/>
      <c r="I11" s="215"/>
      <c r="J11" s="215"/>
      <c r="K11" s="216"/>
    </row>
    <row r="12" spans="1:11" ht="19.5" customHeight="1" thickBot="1">
      <c r="A12" s="72"/>
      <c r="B12" s="233" t="s">
        <v>8</v>
      </c>
      <c r="C12" s="233"/>
      <c r="D12" s="233"/>
      <c r="E12" s="233"/>
      <c r="F12" s="233"/>
      <c r="G12" s="233"/>
      <c r="H12" s="73">
        <f>SUM(H6:H10)</f>
        <v>0</v>
      </c>
      <c r="I12" s="74">
        <f>SUM(H12)*0.65</f>
        <v>0</v>
      </c>
      <c r="J12" s="75" t="s">
        <v>93</v>
      </c>
      <c r="K12" s="76" t="s">
        <v>15</v>
      </c>
    </row>
    <row r="13" spans="1:11" ht="25.5" customHeight="1">
      <c r="A13" s="66">
        <v>2</v>
      </c>
      <c r="B13" s="260" t="s">
        <v>87</v>
      </c>
      <c r="C13" s="261"/>
      <c r="D13" s="262"/>
      <c r="E13" s="68"/>
      <c r="F13" s="68" t="s">
        <v>2</v>
      </c>
      <c r="G13" s="68"/>
      <c r="H13" s="69">
        <f t="shared" si="0"/>
        <v>0</v>
      </c>
      <c r="I13" s="68"/>
      <c r="J13" s="70"/>
      <c r="K13" s="71"/>
    </row>
    <row r="14" spans="1:11" ht="19.899999999999999" customHeight="1">
      <c r="A14" s="210" t="s">
        <v>102</v>
      </c>
      <c r="B14" s="212" t="s">
        <v>118</v>
      </c>
      <c r="C14" s="213"/>
      <c r="D14" s="213"/>
      <c r="E14" s="49"/>
      <c r="F14" s="49" t="s">
        <v>96</v>
      </c>
      <c r="G14" s="50"/>
      <c r="H14" s="54">
        <f t="shared" ref="H14" si="1">SUM(E14*G14)</f>
        <v>0</v>
      </c>
      <c r="I14" s="51"/>
      <c r="J14" s="52"/>
      <c r="K14" s="53" t="s">
        <v>80</v>
      </c>
    </row>
    <row r="15" spans="1:11" ht="19.899999999999999" customHeight="1">
      <c r="A15" s="211"/>
      <c r="B15" s="214" t="s">
        <v>112</v>
      </c>
      <c r="C15" s="215"/>
      <c r="D15" s="215"/>
      <c r="E15" s="215"/>
      <c r="F15" s="215"/>
      <c r="G15" s="215"/>
      <c r="H15" s="215"/>
      <c r="I15" s="215"/>
      <c r="J15" s="215"/>
      <c r="K15" s="216"/>
    </row>
    <row r="16" spans="1:11" ht="19.5" customHeight="1" thickBot="1">
      <c r="A16" s="72"/>
      <c r="B16" s="233" t="s">
        <v>8</v>
      </c>
      <c r="C16" s="233"/>
      <c r="D16" s="233"/>
      <c r="E16" s="233"/>
      <c r="F16" s="233"/>
      <c r="G16" s="233"/>
      <c r="H16" s="73">
        <f>SUM(H10:H14)</f>
        <v>0</v>
      </c>
      <c r="I16" s="74">
        <f>SUM(H16)*0.65</f>
        <v>0</v>
      </c>
      <c r="J16" s="75" t="s">
        <v>77</v>
      </c>
      <c r="K16" s="76" t="s">
        <v>15</v>
      </c>
    </row>
    <row r="17" spans="1:11" ht="25.5" customHeight="1">
      <c r="A17" s="66">
        <v>3</v>
      </c>
      <c r="B17" s="260" t="s">
        <v>76</v>
      </c>
      <c r="C17" s="261"/>
      <c r="D17" s="262"/>
      <c r="E17" s="68"/>
      <c r="F17" s="68" t="s">
        <v>2</v>
      </c>
      <c r="G17" s="68"/>
      <c r="H17" s="69">
        <f t="shared" si="0"/>
        <v>0</v>
      </c>
      <c r="I17" s="68"/>
      <c r="J17" s="70"/>
      <c r="K17" s="71"/>
    </row>
    <row r="18" spans="1:11" ht="19.899999999999999" customHeight="1">
      <c r="A18" s="210" t="s">
        <v>102</v>
      </c>
      <c r="B18" s="212" t="s">
        <v>118</v>
      </c>
      <c r="C18" s="213"/>
      <c r="D18" s="213"/>
      <c r="E18" s="49"/>
      <c r="F18" s="49" t="s">
        <v>96</v>
      </c>
      <c r="G18" s="50"/>
      <c r="H18" s="54">
        <f t="shared" si="0"/>
        <v>0</v>
      </c>
      <c r="I18" s="51"/>
      <c r="J18" s="52"/>
      <c r="K18" s="53" t="s">
        <v>80</v>
      </c>
    </row>
    <row r="19" spans="1:11" ht="19.899999999999999" customHeight="1">
      <c r="A19" s="211"/>
      <c r="B19" s="214" t="s">
        <v>98</v>
      </c>
      <c r="C19" s="215"/>
      <c r="D19" s="215"/>
      <c r="E19" s="215"/>
      <c r="F19" s="215"/>
      <c r="G19" s="215"/>
      <c r="H19" s="215"/>
      <c r="I19" s="215"/>
      <c r="J19" s="215"/>
      <c r="K19" s="216"/>
    </row>
    <row r="20" spans="1:11" ht="19.5" customHeight="1" thickBot="1">
      <c r="A20" s="72"/>
      <c r="B20" s="233" t="s">
        <v>8</v>
      </c>
      <c r="C20" s="233"/>
      <c r="D20" s="233"/>
      <c r="E20" s="233"/>
      <c r="F20" s="233"/>
      <c r="G20" s="233"/>
      <c r="H20" s="73">
        <f>SUM(H14:H18)</f>
        <v>0</v>
      </c>
      <c r="I20" s="74">
        <f>SUM(H20)*0.65</f>
        <v>0</v>
      </c>
      <c r="J20" s="75" t="s">
        <v>100</v>
      </c>
      <c r="K20" s="76" t="s">
        <v>15</v>
      </c>
    </row>
    <row r="21" spans="1:11" ht="25.5" customHeight="1">
      <c r="A21" s="66">
        <v>4</v>
      </c>
      <c r="B21" s="260" t="s">
        <v>86</v>
      </c>
      <c r="C21" s="261"/>
      <c r="D21" s="262"/>
      <c r="E21" s="68"/>
      <c r="F21" s="68" t="s">
        <v>2</v>
      </c>
      <c r="G21" s="68"/>
      <c r="H21" s="69">
        <f t="shared" si="0"/>
        <v>0</v>
      </c>
      <c r="I21" s="68"/>
      <c r="J21" s="70"/>
      <c r="K21" s="71"/>
    </row>
    <row r="22" spans="1:11" ht="19.899999999999999" customHeight="1">
      <c r="A22" s="210" t="s">
        <v>102</v>
      </c>
      <c r="B22" s="212" t="s">
        <v>118</v>
      </c>
      <c r="C22" s="213"/>
      <c r="D22" s="213"/>
      <c r="E22" s="49"/>
      <c r="F22" s="49" t="s">
        <v>96</v>
      </c>
      <c r="G22" s="50"/>
      <c r="H22" s="54">
        <f t="shared" ref="H22" si="2">SUM(E22*G22)</f>
        <v>0</v>
      </c>
      <c r="I22" s="51"/>
      <c r="J22" s="52"/>
      <c r="K22" s="53" t="s">
        <v>80</v>
      </c>
    </row>
    <row r="23" spans="1:11" ht="19.899999999999999" customHeight="1">
      <c r="A23" s="211"/>
      <c r="B23" s="214" t="s">
        <v>98</v>
      </c>
      <c r="C23" s="215"/>
      <c r="D23" s="215"/>
      <c r="E23" s="215"/>
      <c r="F23" s="215"/>
      <c r="G23" s="215"/>
      <c r="H23" s="215"/>
      <c r="I23" s="215"/>
      <c r="J23" s="215"/>
      <c r="K23" s="216"/>
    </row>
    <row r="24" spans="1:11" ht="19.5" customHeight="1" thickBot="1">
      <c r="A24" s="77"/>
      <c r="B24" s="233" t="s">
        <v>8</v>
      </c>
      <c r="C24" s="233"/>
      <c r="D24" s="233"/>
      <c r="E24" s="233"/>
      <c r="F24" s="233"/>
      <c r="G24" s="233"/>
      <c r="H24" s="73">
        <f>SUM(H18:H22)</f>
        <v>0</v>
      </c>
      <c r="I24" s="74">
        <f>SUM(H24)*0.65</f>
        <v>0</v>
      </c>
      <c r="J24" s="75" t="s">
        <v>101</v>
      </c>
      <c r="K24" s="76" t="s">
        <v>15</v>
      </c>
    </row>
    <row r="25" spans="1:11" ht="25.5" customHeight="1">
      <c r="A25" s="78">
        <v>5</v>
      </c>
      <c r="B25" s="254" t="s">
        <v>88</v>
      </c>
      <c r="C25" s="255"/>
      <c r="D25" s="256"/>
      <c r="E25" s="257"/>
      <c r="F25" s="258"/>
      <c r="G25" s="258"/>
      <c r="H25" s="258"/>
      <c r="I25" s="258"/>
      <c r="J25" s="258"/>
      <c r="K25" s="259"/>
    </row>
    <row r="26" spans="1:11" ht="19.899999999999999" customHeight="1">
      <c r="A26" s="44">
        <v>5.0999999999999996</v>
      </c>
      <c r="B26" s="224" t="s">
        <v>11</v>
      </c>
      <c r="C26" s="225"/>
      <c r="D26" s="226"/>
      <c r="E26" s="4"/>
      <c r="F26" s="5" t="s">
        <v>2</v>
      </c>
      <c r="G26" s="6"/>
      <c r="H26" s="7">
        <f t="shared" ref="H26:H32" si="3">SUM(E26*G26)</f>
        <v>0</v>
      </c>
      <c r="I26" s="8"/>
      <c r="J26" s="8"/>
      <c r="K26" s="43"/>
    </row>
    <row r="27" spans="1:11" ht="19.899999999999999" customHeight="1">
      <c r="A27" s="44">
        <v>5.2</v>
      </c>
      <c r="B27" s="224" t="s">
        <v>39</v>
      </c>
      <c r="C27" s="225"/>
      <c r="D27" s="226"/>
      <c r="E27" s="5"/>
      <c r="F27" s="5" t="s">
        <v>12</v>
      </c>
      <c r="G27" s="6"/>
      <c r="H27" s="7">
        <f t="shared" si="3"/>
        <v>0</v>
      </c>
      <c r="I27" s="3"/>
      <c r="J27" s="3"/>
      <c r="K27" s="43"/>
    </row>
    <row r="28" spans="1:11" ht="19.899999999999999" customHeight="1">
      <c r="A28" s="44">
        <v>5.3</v>
      </c>
      <c r="B28" s="224" t="s">
        <v>37</v>
      </c>
      <c r="C28" s="225"/>
      <c r="D28" s="226"/>
      <c r="E28" s="5"/>
      <c r="F28" s="5" t="s">
        <v>12</v>
      </c>
      <c r="G28" s="6"/>
      <c r="H28" s="7">
        <f t="shared" si="3"/>
        <v>0</v>
      </c>
      <c r="I28" s="3"/>
      <c r="J28" s="3"/>
      <c r="K28" s="43" t="s">
        <v>40</v>
      </c>
    </row>
    <row r="29" spans="1:11" ht="19.899999999999999" customHeight="1">
      <c r="A29" s="44">
        <v>5.4</v>
      </c>
      <c r="B29" s="224" t="s">
        <v>38</v>
      </c>
      <c r="C29" s="225"/>
      <c r="D29" s="226"/>
      <c r="E29" s="5"/>
      <c r="F29" s="5" t="s">
        <v>12</v>
      </c>
      <c r="G29" s="6"/>
      <c r="H29" s="7">
        <f t="shared" si="3"/>
        <v>0</v>
      </c>
      <c r="I29" s="3"/>
      <c r="J29" s="3"/>
      <c r="K29" s="43"/>
    </row>
    <row r="30" spans="1:11" ht="19.899999999999999" customHeight="1">
      <c r="A30" s="44">
        <v>5.5</v>
      </c>
      <c r="B30" s="3" t="s">
        <v>49</v>
      </c>
      <c r="C30" s="8"/>
      <c r="D30" s="8"/>
      <c r="E30" s="5"/>
      <c r="F30" s="5" t="s">
        <v>12</v>
      </c>
      <c r="G30" s="6"/>
      <c r="H30" s="7">
        <f t="shared" si="3"/>
        <v>0</v>
      </c>
      <c r="I30" s="8"/>
      <c r="J30" s="8"/>
      <c r="K30" s="45"/>
    </row>
    <row r="31" spans="1:11" ht="19.899999999999999" customHeight="1">
      <c r="A31" s="44">
        <v>5.6</v>
      </c>
      <c r="B31" s="3" t="s">
        <v>50</v>
      </c>
      <c r="C31" s="8"/>
      <c r="D31" s="8"/>
      <c r="E31" s="5"/>
      <c r="F31" s="5" t="s">
        <v>12</v>
      </c>
      <c r="G31" s="6"/>
      <c r="H31" s="7">
        <f t="shared" si="3"/>
        <v>0</v>
      </c>
      <c r="I31" s="3"/>
      <c r="J31" s="3"/>
      <c r="K31" s="45"/>
    </row>
    <row r="32" spans="1:11" ht="19.899999999999999" customHeight="1">
      <c r="A32" s="44">
        <v>5.7</v>
      </c>
      <c r="B32" s="3" t="s">
        <v>48</v>
      </c>
      <c r="C32" s="8"/>
      <c r="D32" s="8"/>
      <c r="E32" s="5"/>
      <c r="F32" s="5" t="s">
        <v>2</v>
      </c>
      <c r="G32" s="6"/>
      <c r="H32" s="7">
        <f t="shared" si="3"/>
        <v>0</v>
      </c>
      <c r="I32" s="3"/>
      <c r="J32" s="3"/>
      <c r="K32" s="43"/>
    </row>
    <row r="33" spans="1:11" ht="19.899999999999999" customHeight="1">
      <c r="A33" s="44">
        <v>5.8</v>
      </c>
      <c r="B33" s="224" t="s">
        <v>13</v>
      </c>
      <c r="C33" s="225"/>
      <c r="D33" s="226"/>
      <c r="E33" s="5"/>
      <c r="F33" s="5">
        <v>0.05</v>
      </c>
      <c r="G33" s="6"/>
      <c r="H33" s="9">
        <f>SUM(H26:H32)*F33</f>
        <v>0</v>
      </c>
      <c r="I33" s="10"/>
      <c r="J33" s="8"/>
      <c r="K33" s="43"/>
    </row>
    <row r="34" spans="1:11" ht="19.899999999999999" customHeight="1">
      <c r="A34" s="44">
        <v>5.9</v>
      </c>
      <c r="B34" s="224" t="s">
        <v>14</v>
      </c>
      <c r="C34" s="225"/>
      <c r="D34" s="226"/>
      <c r="E34" s="5"/>
      <c r="F34" s="5">
        <v>0.15</v>
      </c>
      <c r="G34" s="11"/>
      <c r="H34" s="9">
        <f>SUM(H26:H33)*F34</f>
        <v>0</v>
      </c>
      <c r="I34" s="10"/>
      <c r="J34" s="8"/>
      <c r="K34" s="43"/>
    </row>
    <row r="35" spans="1:11" ht="19.899999999999999" customHeight="1">
      <c r="A35" s="210" t="s">
        <v>102</v>
      </c>
      <c r="B35" s="212" t="s">
        <v>118</v>
      </c>
      <c r="C35" s="213"/>
      <c r="D35" s="213"/>
      <c r="E35" s="49"/>
      <c r="F35" s="49" t="s">
        <v>96</v>
      </c>
      <c r="G35" s="50"/>
      <c r="H35" s="54">
        <f t="shared" ref="H35" si="4">SUM(E35*G35)</f>
        <v>0</v>
      </c>
      <c r="I35" s="51"/>
      <c r="J35" s="52"/>
      <c r="K35" s="53" t="s">
        <v>80</v>
      </c>
    </row>
    <row r="36" spans="1:11" ht="19.899999999999999" customHeight="1">
      <c r="A36" s="211"/>
      <c r="B36" s="214" t="s">
        <v>98</v>
      </c>
      <c r="C36" s="215"/>
      <c r="D36" s="215"/>
      <c r="E36" s="215"/>
      <c r="F36" s="215"/>
      <c r="G36" s="215"/>
      <c r="H36" s="215"/>
      <c r="I36" s="215"/>
      <c r="J36" s="215"/>
      <c r="K36" s="216"/>
    </row>
    <row r="37" spans="1:11" ht="19.5" customHeight="1">
      <c r="A37" s="44"/>
      <c r="B37" s="244" t="s">
        <v>8</v>
      </c>
      <c r="C37" s="245"/>
      <c r="D37" s="245"/>
      <c r="E37" s="245"/>
      <c r="F37" s="245"/>
      <c r="G37" s="246"/>
      <c r="H37" s="9">
        <f>SUM(H26:H35)</f>
        <v>0</v>
      </c>
      <c r="I37" s="12">
        <f>SUM(H37)*0.65</f>
        <v>0</v>
      </c>
      <c r="J37" s="13" t="s">
        <v>104</v>
      </c>
      <c r="K37" s="43" t="s">
        <v>15</v>
      </c>
    </row>
    <row r="38" spans="1:11" ht="25.5" customHeight="1" thickBot="1">
      <c r="A38" s="252" t="s">
        <v>28</v>
      </c>
      <c r="B38" s="253"/>
      <c r="C38" s="253"/>
      <c r="D38" s="253"/>
      <c r="E38" s="253"/>
      <c r="F38" s="253"/>
      <c r="G38" s="253"/>
      <c r="H38" s="253"/>
      <c r="I38" s="26" t="e">
        <f>SUM(H30:H31)/E30</f>
        <v>#DIV/0!</v>
      </c>
      <c r="J38" s="13" t="s">
        <v>16</v>
      </c>
      <c r="K38" s="43" t="s">
        <v>15</v>
      </c>
    </row>
    <row r="39" spans="1:11" ht="25.5" customHeight="1">
      <c r="A39" s="55">
        <v>6</v>
      </c>
      <c r="B39" s="247" t="s">
        <v>89</v>
      </c>
      <c r="C39" s="247"/>
      <c r="D39" s="247"/>
      <c r="E39" s="250" t="s">
        <v>54</v>
      </c>
      <c r="F39" s="250"/>
      <c r="G39" s="250"/>
      <c r="H39" s="250"/>
      <c r="I39" s="250"/>
      <c r="J39" s="250"/>
      <c r="K39" s="251"/>
    </row>
    <row r="40" spans="1:11" s="14" customFormat="1" ht="19.899999999999999" customHeight="1">
      <c r="A40" s="44">
        <v>6.1</v>
      </c>
      <c r="B40" s="227" t="s">
        <v>11</v>
      </c>
      <c r="C40" s="227"/>
      <c r="D40" s="227"/>
      <c r="E40" s="5"/>
      <c r="F40" s="5" t="s">
        <v>2</v>
      </c>
      <c r="G40" s="6"/>
      <c r="H40" s="7">
        <f t="shared" ref="H40:H45" si="5">SUM(E40*G40)</f>
        <v>0</v>
      </c>
      <c r="I40" s="10"/>
      <c r="J40" s="10"/>
      <c r="K40" s="45"/>
    </row>
    <row r="41" spans="1:11" s="14" customFormat="1" ht="19.899999999999999" customHeight="1">
      <c r="A41" s="44">
        <v>6.2</v>
      </c>
      <c r="B41" s="224" t="s">
        <v>44</v>
      </c>
      <c r="C41" s="225"/>
      <c r="D41" s="226"/>
      <c r="E41" s="5"/>
      <c r="F41" s="5" t="s">
        <v>12</v>
      </c>
      <c r="G41" s="6"/>
      <c r="H41" s="7">
        <f t="shared" si="5"/>
        <v>0</v>
      </c>
      <c r="I41" s="10"/>
      <c r="J41" s="10"/>
      <c r="K41" s="43" t="s">
        <v>45</v>
      </c>
    </row>
    <row r="42" spans="1:11" s="14" customFormat="1" ht="19.899999999999999" customHeight="1">
      <c r="A42" s="44">
        <v>6.3</v>
      </c>
      <c r="B42" s="224" t="s">
        <v>42</v>
      </c>
      <c r="C42" s="225"/>
      <c r="D42" s="226"/>
      <c r="E42" s="5"/>
      <c r="F42" s="5" t="s">
        <v>12</v>
      </c>
      <c r="G42" s="6"/>
      <c r="H42" s="7">
        <f t="shared" si="5"/>
        <v>0</v>
      </c>
      <c r="I42" s="10"/>
      <c r="J42" s="10"/>
      <c r="K42" s="43" t="s">
        <v>47</v>
      </c>
    </row>
    <row r="43" spans="1:11" s="14" customFormat="1" ht="19.899999999999999" customHeight="1">
      <c r="A43" s="44">
        <v>6.4</v>
      </c>
      <c r="B43" s="224" t="s">
        <v>43</v>
      </c>
      <c r="C43" s="225"/>
      <c r="D43" s="226"/>
      <c r="E43" s="5"/>
      <c r="F43" s="5" t="s">
        <v>12</v>
      </c>
      <c r="G43" s="6"/>
      <c r="H43" s="7">
        <f t="shared" si="5"/>
        <v>0</v>
      </c>
      <c r="I43" s="10"/>
      <c r="J43" s="10"/>
      <c r="K43" s="43" t="s">
        <v>46</v>
      </c>
    </row>
    <row r="44" spans="1:11" s="14" customFormat="1" ht="19.899999999999999" customHeight="1">
      <c r="A44" s="44">
        <v>6.5</v>
      </c>
      <c r="B44" s="224" t="s">
        <v>53</v>
      </c>
      <c r="C44" s="225"/>
      <c r="D44" s="226"/>
      <c r="E44" s="5"/>
      <c r="F44" s="5" t="s">
        <v>12</v>
      </c>
      <c r="G44" s="6"/>
      <c r="H44" s="7">
        <f t="shared" si="5"/>
        <v>0</v>
      </c>
      <c r="I44" s="10"/>
      <c r="J44" s="10"/>
      <c r="K44" s="45"/>
    </row>
    <row r="45" spans="1:11" s="14" customFormat="1" ht="19.899999999999999" customHeight="1">
      <c r="A45" s="44">
        <v>6.6</v>
      </c>
      <c r="B45" s="224" t="s">
        <v>52</v>
      </c>
      <c r="C45" s="225"/>
      <c r="D45" s="226"/>
      <c r="E45" s="5"/>
      <c r="F45" s="5" t="s">
        <v>12</v>
      </c>
      <c r="G45" s="6"/>
      <c r="H45" s="7">
        <f t="shared" si="5"/>
        <v>0</v>
      </c>
      <c r="I45" s="10"/>
      <c r="J45" s="10"/>
      <c r="K45" s="45"/>
    </row>
    <row r="46" spans="1:11" s="14" customFormat="1" ht="19.899999999999999" customHeight="1">
      <c r="A46" s="44">
        <v>6.7</v>
      </c>
      <c r="B46" s="224" t="s">
        <v>51</v>
      </c>
      <c r="C46" s="225"/>
      <c r="D46" s="226"/>
      <c r="E46" s="5"/>
      <c r="F46" s="5" t="s">
        <v>12</v>
      </c>
      <c r="G46" s="6"/>
      <c r="H46" s="7">
        <f t="shared" ref="H46" si="6">SUM(E46*G46)</f>
        <v>0</v>
      </c>
      <c r="I46" s="10"/>
      <c r="J46" s="10"/>
      <c r="K46" s="45"/>
    </row>
    <row r="47" spans="1:11" s="14" customFormat="1" ht="19.899999999999999" customHeight="1">
      <c r="A47" s="44">
        <v>6.8</v>
      </c>
      <c r="B47" s="227" t="s">
        <v>13</v>
      </c>
      <c r="C47" s="227"/>
      <c r="D47" s="227"/>
      <c r="E47" s="5"/>
      <c r="F47" s="5">
        <v>0.05</v>
      </c>
      <c r="G47" s="6"/>
      <c r="H47" s="7">
        <f>SUM(H40:H40)*F47</f>
        <v>0</v>
      </c>
      <c r="I47" s="10"/>
      <c r="J47" s="15"/>
      <c r="K47" s="45"/>
    </row>
    <row r="48" spans="1:11" s="14" customFormat="1" ht="19.899999999999999" customHeight="1">
      <c r="A48" s="44">
        <v>6.9</v>
      </c>
      <c r="B48" s="227" t="s">
        <v>14</v>
      </c>
      <c r="C48" s="227"/>
      <c r="D48" s="227"/>
      <c r="E48" s="5"/>
      <c r="F48" s="5">
        <v>0.15</v>
      </c>
      <c r="G48" s="6"/>
      <c r="H48" s="7">
        <f>SUM(H40:H47)*F48</f>
        <v>0</v>
      </c>
      <c r="I48" s="10"/>
      <c r="J48" s="15"/>
      <c r="K48" s="45"/>
    </row>
    <row r="49" spans="1:11" ht="19.899999999999999" customHeight="1">
      <c r="A49" s="210" t="s">
        <v>102</v>
      </c>
      <c r="B49" s="212" t="s">
        <v>118</v>
      </c>
      <c r="C49" s="213"/>
      <c r="D49" s="213"/>
      <c r="E49" s="49"/>
      <c r="F49" s="49" t="s">
        <v>96</v>
      </c>
      <c r="G49" s="50"/>
      <c r="H49" s="54">
        <f t="shared" ref="H49" si="7">SUM(E49*G49)</f>
        <v>0</v>
      </c>
      <c r="I49" s="51"/>
      <c r="J49" s="52"/>
      <c r="K49" s="53" t="s">
        <v>80</v>
      </c>
    </row>
    <row r="50" spans="1:11" ht="19.899999999999999" customHeight="1">
      <c r="A50" s="211"/>
      <c r="B50" s="214" t="s">
        <v>113</v>
      </c>
      <c r="C50" s="215"/>
      <c r="D50" s="215"/>
      <c r="E50" s="215"/>
      <c r="F50" s="215"/>
      <c r="G50" s="215"/>
      <c r="H50" s="215"/>
      <c r="I50" s="215"/>
      <c r="J50" s="215"/>
      <c r="K50" s="216"/>
    </row>
    <row r="51" spans="1:11" ht="19.5" customHeight="1" thickBot="1">
      <c r="A51" s="44"/>
      <c r="B51" s="244" t="s">
        <v>8</v>
      </c>
      <c r="C51" s="245"/>
      <c r="D51" s="245"/>
      <c r="E51" s="245"/>
      <c r="F51" s="245"/>
      <c r="G51" s="246"/>
      <c r="H51" s="9">
        <f>SUM(H40:H49)</f>
        <v>0</v>
      </c>
      <c r="I51" s="12">
        <f>SUM(H51)*0.65</f>
        <v>0</v>
      </c>
      <c r="J51" s="13" t="s">
        <v>105</v>
      </c>
      <c r="K51" s="43" t="s">
        <v>15</v>
      </c>
    </row>
    <row r="52" spans="1:11" ht="25.5" customHeight="1">
      <c r="A52" s="55">
        <v>7</v>
      </c>
      <c r="B52" s="247" t="s">
        <v>90</v>
      </c>
      <c r="C52" s="247"/>
      <c r="D52" s="247"/>
      <c r="E52" s="248"/>
      <c r="F52" s="248"/>
      <c r="G52" s="248"/>
      <c r="H52" s="248"/>
      <c r="I52" s="248"/>
      <c r="J52" s="248"/>
      <c r="K52" s="249"/>
    </row>
    <row r="53" spans="1:11" ht="19.899999999999999" customHeight="1">
      <c r="A53" s="44">
        <v>7.1</v>
      </c>
      <c r="B53" s="227" t="s">
        <v>56</v>
      </c>
      <c r="C53" s="227"/>
      <c r="D53" s="227"/>
      <c r="E53" s="5"/>
      <c r="F53" s="46" t="s">
        <v>2</v>
      </c>
      <c r="G53" s="6"/>
      <c r="H53" s="7">
        <f t="shared" ref="H53:H57" si="8">SUM(E53*G53)</f>
        <v>0</v>
      </c>
      <c r="I53" s="16"/>
      <c r="J53" s="16"/>
      <c r="K53" s="43"/>
    </row>
    <row r="54" spans="1:11" ht="19.899999999999999" customHeight="1">
      <c r="A54" s="44">
        <v>7.2</v>
      </c>
      <c r="B54" s="224" t="s">
        <v>57</v>
      </c>
      <c r="C54" s="225"/>
      <c r="D54" s="226"/>
      <c r="E54" s="5"/>
      <c r="F54" s="46" t="s">
        <v>62</v>
      </c>
      <c r="G54" s="6"/>
      <c r="H54" s="7">
        <f t="shared" si="8"/>
        <v>0</v>
      </c>
      <c r="I54" s="16"/>
      <c r="J54" s="16"/>
      <c r="K54" s="43"/>
    </row>
    <row r="55" spans="1:11" ht="19.899999999999999" customHeight="1">
      <c r="A55" s="44">
        <v>7.3</v>
      </c>
      <c r="B55" s="224" t="s">
        <v>58</v>
      </c>
      <c r="C55" s="225"/>
      <c r="D55" s="226"/>
      <c r="E55" s="5"/>
      <c r="F55" s="5" t="s">
        <v>63</v>
      </c>
      <c r="G55" s="6"/>
      <c r="H55" s="7">
        <f t="shared" si="8"/>
        <v>0</v>
      </c>
      <c r="I55" s="16"/>
      <c r="J55" s="16"/>
      <c r="K55" s="43"/>
    </row>
    <row r="56" spans="1:11" ht="19.899999999999999" customHeight="1">
      <c r="A56" s="44">
        <v>7.4</v>
      </c>
      <c r="B56" s="23" t="s">
        <v>3</v>
      </c>
      <c r="C56" s="24"/>
      <c r="D56" s="25"/>
      <c r="E56" s="5"/>
      <c r="F56" s="27" t="s">
        <v>60</v>
      </c>
      <c r="G56" s="6"/>
      <c r="H56" s="7">
        <f t="shared" si="8"/>
        <v>0</v>
      </c>
      <c r="I56" s="16"/>
      <c r="J56" s="16"/>
      <c r="K56" s="43"/>
    </row>
    <row r="57" spans="1:11" ht="19.899999999999999" customHeight="1">
      <c r="A57" s="44">
        <v>7.5</v>
      </c>
      <c r="B57" s="23" t="s">
        <v>59</v>
      </c>
      <c r="C57" s="24"/>
      <c r="D57" s="25"/>
      <c r="E57" s="5"/>
      <c r="F57" s="27" t="s">
        <v>61</v>
      </c>
      <c r="G57" s="6"/>
      <c r="H57" s="7">
        <f t="shared" si="8"/>
        <v>0</v>
      </c>
      <c r="I57" s="16"/>
      <c r="J57" s="16"/>
      <c r="K57" s="43"/>
    </row>
    <row r="58" spans="1:11" ht="19.899999999999999" customHeight="1">
      <c r="A58" s="44">
        <v>7.6</v>
      </c>
      <c r="B58" s="227" t="s">
        <v>13</v>
      </c>
      <c r="C58" s="227"/>
      <c r="D58" s="227"/>
      <c r="E58" s="5"/>
      <c r="F58" s="5">
        <v>0.05</v>
      </c>
      <c r="G58" s="6"/>
      <c r="H58" s="7">
        <f>SUM(H51:H51)*F58</f>
        <v>0</v>
      </c>
      <c r="I58" s="16"/>
      <c r="J58" s="16"/>
      <c r="K58" s="43"/>
    </row>
    <row r="59" spans="1:11" ht="19.899999999999999" customHeight="1">
      <c r="A59" s="44">
        <v>7.7</v>
      </c>
      <c r="B59" s="227" t="s">
        <v>14</v>
      </c>
      <c r="C59" s="227"/>
      <c r="D59" s="227"/>
      <c r="E59" s="5"/>
      <c r="F59" s="5">
        <v>0.15</v>
      </c>
      <c r="G59" s="11"/>
      <c r="H59" s="7">
        <f>SUM(H53:H55)*F59</f>
        <v>0</v>
      </c>
      <c r="I59" s="16"/>
      <c r="J59" s="16"/>
      <c r="K59" s="43"/>
    </row>
    <row r="60" spans="1:11" ht="19.899999999999999" customHeight="1">
      <c r="A60" s="210" t="s">
        <v>102</v>
      </c>
      <c r="B60" s="212" t="s">
        <v>118</v>
      </c>
      <c r="C60" s="213"/>
      <c r="D60" s="213"/>
      <c r="E60" s="49"/>
      <c r="F60" s="49" t="s">
        <v>96</v>
      </c>
      <c r="G60" s="50"/>
      <c r="H60" s="54">
        <f t="shared" ref="H60" si="9">SUM(E60*G60)</f>
        <v>0</v>
      </c>
      <c r="I60" s="51"/>
      <c r="J60" s="52"/>
      <c r="K60" s="53" t="s">
        <v>80</v>
      </c>
    </row>
    <row r="61" spans="1:11" ht="19.899999999999999" customHeight="1">
      <c r="A61" s="211"/>
      <c r="B61" s="214" t="s">
        <v>98</v>
      </c>
      <c r="C61" s="215"/>
      <c r="D61" s="215"/>
      <c r="E61" s="215"/>
      <c r="F61" s="215"/>
      <c r="G61" s="215"/>
      <c r="H61" s="215"/>
      <c r="I61" s="215"/>
      <c r="J61" s="215"/>
      <c r="K61" s="216"/>
    </row>
    <row r="62" spans="1:11" ht="19.5" customHeight="1" thickBot="1">
      <c r="A62" s="44"/>
      <c r="B62" s="244" t="s">
        <v>8</v>
      </c>
      <c r="C62" s="245"/>
      <c r="D62" s="245"/>
      <c r="E62" s="245"/>
      <c r="F62" s="245"/>
      <c r="G62" s="246"/>
      <c r="H62" s="9">
        <f>SUM(H53:H60)</f>
        <v>0</v>
      </c>
      <c r="I62" s="12">
        <f>SUM(H62)*0.65</f>
        <v>0</v>
      </c>
      <c r="J62" s="13" t="s">
        <v>106</v>
      </c>
      <c r="K62" s="43" t="s">
        <v>15</v>
      </c>
    </row>
    <row r="63" spans="1:11" ht="25.5" customHeight="1">
      <c r="A63" s="55">
        <v>8</v>
      </c>
      <c r="B63" s="247" t="s">
        <v>17</v>
      </c>
      <c r="C63" s="247"/>
      <c r="D63" s="247"/>
      <c r="E63" s="248"/>
      <c r="F63" s="248"/>
      <c r="G63" s="248"/>
      <c r="H63" s="248"/>
      <c r="I63" s="248"/>
      <c r="J63" s="248"/>
      <c r="K63" s="249"/>
    </row>
    <row r="64" spans="1:11" ht="19.899999999999999" customHeight="1">
      <c r="A64" s="44">
        <v>8.1</v>
      </c>
      <c r="B64" s="228" t="s">
        <v>30</v>
      </c>
      <c r="C64" s="228"/>
      <c r="D64" s="228"/>
      <c r="E64" s="5"/>
      <c r="F64" s="5" t="s">
        <v>31</v>
      </c>
      <c r="G64" s="6"/>
      <c r="H64" s="7">
        <f>SUM(E64*G64)</f>
        <v>0</v>
      </c>
      <c r="I64" s="10"/>
      <c r="J64" s="10"/>
      <c r="K64" s="43" t="s">
        <v>29</v>
      </c>
    </row>
    <row r="65" spans="1:11" ht="19.899999999999999" customHeight="1">
      <c r="A65" s="44">
        <v>8.1999999999999993</v>
      </c>
      <c r="B65" s="229" t="s">
        <v>64</v>
      </c>
      <c r="C65" s="230"/>
      <c r="D65" s="231"/>
      <c r="E65" s="5"/>
      <c r="F65" s="5" t="s">
        <v>63</v>
      </c>
      <c r="G65" s="6"/>
      <c r="H65" s="7">
        <f>SUM(E65*G65)</f>
        <v>0</v>
      </c>
      <c r="I65" s="10"/>
      <c r="J65" s="10"/>
      <c r="K65" s="43"/>
    </row>
    <row r="66" spans="1:11" ht="19.899999999999999" customHeight="1">
      <c r="A66" s="44">
        <v>8.3000000000000007</v>
      </c>
      <c r="B66" s="229" t="s">
        <v>65</v>
      </c>
      <c r="C66" s="230"/>
      <c r="D66" s="231"/>
      <c r="E66" s="5"/>
      <c r="F66" s="5" t="s">
        <v>31</v>
      </c>
      <c r="G66" s="6"/>
      <c r="H66" s="7">
        <f>SUM(E66*G66)</f>
        <v>0</v>
      </c>
      <c r="I66" s="10"/>
      <c r="J66" s="10"/>
      <c r="K66" s="43" t="s">
        <v>29</v>
      </c>
    </row>
    <row r="67" spans="1:11" ht="19.899999999999999" customHeight="1">
      <c r="A67" s="44">
        <v>8.4</v>
      </c>
      <c r="B67" s="227" t="s">
        <v>14</v>
      </c>
      <c r="C67" s="227"/>
      <c r="D67" s="227"/>
      <c r="E67" s="5"/>
      <c r="F67" s="5">
        <v>0.15</v>
      </c>
      <c r="G67" s="11"/>
      <c r="H67" s="9">
        <f>SUM(H64:H66)*F67</f>
        <v>0</v>
      </c>
      <c r="I67" s="10"/>
      <c r="J67" s="10"/>
      <c r="K67" s="43"/>
    </row>
    <row r="68" spans="1:11" ht="19.899999999999999" customHeight="1">
      <c r="A68" s="210" t="s">
        <v>102</v>
      </c>
      <c r="B68" s="212" t="s">
        <v>118</v>
      </c>
      <c r="C68" s="213"/>
      <c r="D68" s="213"/>
      <c r="E68" s="49"/>
      <c r="F68" s="49" t="s">
        <v>96</v>
      </c>
      <c r="G68" s="50"/>
      <c r="H68" s="54">
        <f t="shared" ref="H68" si="10">SUM(E68*G68)</f>
        <v>0</v>
      </c>
      <c r="I68" s="51"/>
      <c r="J68" s="52"/>
      <c r="K68" s="53" t="s">
        <v>80</v>
      </c>
    </row>
    <row r="69" spans="1:11" ht="19.899999999999999" customHeight="1">
      <c r="A69" s="211"/>
      <c r="B69" s="214" t="s">
        <v>98</v>
      </c>
      <c r="C69" s="215"/>
      <c r="D69" s="215"/>
      <c r="E69" s="215"/>
      <c r="F69" s="215"/>
      <c r="G69" s="215"/>
      <c r="H69" s="215"/>
      <c r="I69" s="215"/>
      <c r="J69" s="215"/>
      <c r="K69" s="216"/>
    </row>
    <row r="70" spans="1:11" ht="19.5" customHeight="1" thickBot="1">
      <c r="A70" s="44"/>
      <c r="B70" s="218" t="s">
        <v>8</v>
      </c>
      <c r="C70" s="218"/>
      <c r="D70" s="218"/>
      <c r="E70" s="218"/>
      <c r="F70" s="218"/>
      <c r="G70" s="218"/>
      <c r="H70" s="9">
        <f>SUM(H64:H68)</f>
        <v>0</v>
      </c>
      <c r="I70" s="12">
        <f>SUM(H70)*0.65</f>
        <v>0</v>
      </c>
      <c r="J70" s="13" t="s">
        <v>107</v>
      </c>
      <c r="K70" s="43" t="s">
        <v>15</v>
      </c>
    </row>
    <row r="71" spans="1:11" ht="25.5" customHeight="1">
      <c r="A71" s="56">
        <v>9</v>
      </c>
      <c r="B71" s="241" t="s">
        <v>91</v>
      </c>
      <c r="C71" s="242"/>
      <c r="D71" s="243"/>
      <c r="E71" s="57"/>
      <c r="F71" s="57"/>
      <c r="G71" s="58"/>
      <c r="H71" s="59"/>
      <c r="I71" s="60"/>
      <c r="J71" s="60"/>
      <c r="K71" s="61"/>
    </row>
    <row r="72" spans="1:11" ht="22.15" customHeight="1">
      <c r="A72" s="44">
        <v>9.1</v>
      </c>
      <c r="B72" s="219" t="s">
        <v>72</v>
      </c>
      <c r="C72" s="3" t="s">
        <v>33</v>
      </c>
      <c r="D72" s="3"/>
      <c r="E72" s="5"/>
      <c r="F72" s="5" t="s">
        <v>34</v>
      </c>
      <c r="G72" s="6"/>
      <c r="H72" s="7">
        <f t="shared" ref="H72:H79" si="11">SUM(E72*G72)</f>
        <v>0</v>
      </c>
      <c r="I72" s="10"/>
      <c r="J72" s="10"/>
      <c r="K72" s="43"/>
    </row>
    <row r="73" spans="1:11" ht="22.15" customHeight="1">
      <c r="A73" s="44">
        <v>9.1999999999999993</v>
      </c>
      <c r="B73" s="220"/>
      <c r="C73" s="28" t="s">
        <v>66</v>
      </c>
      <c r="D73" s="29"/>
      <c r="E73" s="5"/>
      <c r="F73" s="5" t="s">
        <v>2</v>
      </c>
      <c r="G73" s="6"/>
      <c r="H73" s="7">
        <f t="shared" si="11"/>
        <v>0</v>
      </c>
      <c r="I73" s="10"/>
      <c r="J73" s="10"/>
      <c r="K73" s="43"/>
    </row>
    <row r="74" spans="1:11" ht="22.15" customHeight="1">
      <c r="A74" s="44">
        <v>9.3000000000000007</v>
      </c>
      <c r="B74" s="220"/>
      <c r="C74" s="28" t="s">
        <v>35</v>
      </c>
      <c r="D74" s="29"/>
      <c r="E74" s="5"/>
      <c r="F74" s="5" t="s">
        <v>68</v>
      </c>
      <c r="G74" s="6"/>
      <c r="H74" s="7">
        <f t="shared" si="11"/>
        <v>0</v>
      </c>
      <c r="I74" s="10"/>
      <c r="J74" s="10"/>
      <c r="K74" s="43"/>
    </row>
    <row r="75" spans="1:11" ht="22.15" customHeight="1">
      <c r="A75" s="44">
        <v>9.4</v>
      </c>
      <c r="B75" s="221"/>
      <c r="C75" s="28" t="s">
        <v>67</v>
      </c>
      <c r="D75" s="29"/>
      <c r="E75" s="5"/>
      <c r="F75" s="5" t="s">
        <v>2</v>
      </c>
      <c r="G75" s="6"/>
      <c r="H75" s="7">
        <f t="shared" si="11"/>
        <v>0</v>
      </c>
      <c r="I75" s="10"/>
      <c r="J75" s="10"/>
      <c r="K75" s="43"/>
    </row>
    <row r="76" spans="1:11" ht="19.899999999999999" customHeight="1">
      <c r="A76" s="44">
        <v>9.5</v>
      </c>
      <c r="B76" s="219" t="s">
        <v>73</v>
      </c>
      <c r="C76" s="3" t="s">
        <v>70</v>
      </c>
      <c r="D76" s="3"/>
      <c r="E76" s="5"/>
      <c r="F76" s="5" t="s">
        <v>2</v>
      </c>
      <c r="G76" s="6"/>
      <c r="H76" s="7">
        <f t="shared" si="11"/>
        <v>0</v>
      </c>
      <c r="I76" s="10"/>
      <c r="J76" s="10"/>
      <c r="K76" s="43"/>
    </row>
    <row r="77" spans="1:11" ht="19.899999999999999" customHeight="1">
      <c r="A77" s="44">
        <v>9.6</v>
      </c>
      <c r="B77" s="220"/>
      <c r="C77" s="222" t="s">
        <v>71</v>
      </c>
      <c r="D77" s="223"/>
      <c r="E77" s="5"/>
      <c r="F77" s="5" t="s">
        <v>2</v>
      </c>
      <c r="G77" s="6"/>
      <c r="H77" s="7">
        <f t="shared" si="11"/>
        <v>0</v>
      </c>
      <c r="I77" s="10"/>
      <c r="J77" s="10"/>
      <c r="K77" s="43"/>
    </row>
    <row r="78" spans="1:11" ht="19.899999999999999" customHeight="1">
      <c r="A78" s="44">
        <v>9.6999999999999993</v>
      </c>
      <c r="B78" s="221"/>
      <c r="C78" s="3" t="s">
        <v>69</v>
      </c>
      <c r="D78" s="3"/>
      <c r="E78" s="5"/>
      <c r="F78" s="5" t="s">
        <v>2</v>
      </c>
      <c r="G78" s="6"/>
      <c r="H78" s="7">
        <f t="shared" si="11"/>
        <v>0</v>
      </c>
      <c r="I78" s="10"/>
      <c r="J78" s="10"/>
      <c r="K78" s="43"/>
    </row>
    <row r="79" spans="1:11" ht="19.899999999999999" customHeight="1">
      <c r="A79" s="44">
        <v>9.8000000000000007</v>
      </c>
      <c r="B79" s="224" t="s">
        <v>74</v>
      </c>
      <c r="C79" s="225"/>
      <c r="D79" s="226"/>
      <c r="E79" s="5"/>
      <c r="F79" s="5"/>
      <c r="G79" s="6"/>
      <c r="H79" s="7">
        <f t="shared" si="11"/>
        <v>0</v>
      </c>
      <c r="I79" s="10"/>
      <c r="J79" s="10"/>
      <c r="K79" s="47" t="s">
        <v>75</v>
      </c>
    </row>
    <row r="80" spans="1:11" ht="19.5" customHeight="1">
      <c r="A80" s="44">
        <v>9.9</v>
      </c>
      <c r="B80" s="227" t="s">
        <v>14</v>
      </c>
      <c r="C80" s="227"/>
      <c r="D80" s="227"/>
      <c r="E80" s="5"/>
      <c r="F80" s="5">
        <v>0.15</v>
      </c>
      <c r="G80" s="11"/>
      <c r="H80" s="9">
        <f>SUM(H72:H79)*F80</f>
        <v>0</v>
      </c>
      <c r="I80" s="10"/>
      <c r="J80" s="10"/>
      <c r="K80" s="47"/>
    </row>
    <row r="81" spans="1:11" ht="19.899999999999999" customHeight="1">
      <c r="A81" s="210" t="s">
        <v>102</v>
      </c>
      <c r="B81" s="212" t="s">
        <v>118</v>
      </c>
      <c r="C81" s="213"/>
      <c r="D81" s="213"/>
      <c r="E81" s="49"/>
      <c r="F81" s="49" t="s">
        <v>96</v>
      </c>
      <c r="G81" s="50"/>
      <c r="H81" s="54">
        <f t="shared" ref="H81" si="12">SUM(E81*G81)</f>
        <v>0</v>
      </c>
      <c r="I81" s="51"/>
      <c r="J81" s="52"/>
      <c r="K81" s="53" t="s">
        <v>80</v>
      </c>
    </row>
    <row r="82" spans="1:11" ht="19.899999999999999" customHeight="1">
      <c r="A82" s="211"/>
      <c r="B82" s="214" t="s">
        <v>98</v>
      </c>
      <c r="C82" s="215"/>
      <c r="D82" s="215"/>
      <c r="E82" s="215"/>
      <c r="F82" s="215"/>
      <c r="G82" s="215"/>
      <c r="H82" s="215"/>
      <c r="I82" s="215"/>
      <c r="J82" s="215"/>
      <c r="K82" s="216"/>
    </row>
    <row r="83" spans="1:11" ht="19.5" customHeight="1">
      <c r="A83" s="44"/>
      <c r="B83" s="218" t="s">
        <v>8</v>
      </c>
      <c r="C83" s="218"/>
      <c r="D83" s="218"/>
      <c r="E83" s="218"/>
      <c r="F83" s="218"/>
      <c r="G83" s="218"/>
      <c r="H83" s="9">
        <f>SUM(H72:H81)</f>
        <v>0</v>
      </c>
      <c r="I83" s="12">
        <f>SUM(H83)*0.65</f>
        <v>0</v>
      </c>
      <c r="J83" s="30" t="s">
        <v>78</v>
      </c>
      <c r="K83" s="43"/>
    </row>
    <row r="84" spans="1:11" ht="25.15" customHeight="1" thickBot="1">
      <c r="A84" s="236" t="s">
        <v>103</v>
      </c>
      <c r="B84" s="237"/>
      <c r="C84" s="237"/>
      <c r="D84" s="237"/>
      <c r="E84" s="237"/>
      <c r="F84" s="237"/>
      <c r="G84" s="237"/>
      <c r="H84" s="237"/>
      <c r="I84" s="237"/>
      <c r="J84" s="237"/>
      <c r="K84" s="238"/>
    </row>
    <row r="85" spans="1:11" ht="19.5" customHeight="1">
      <c r="A85" s="36"/>
      <c r="B85" s="37"/>
      <c r="C85" s="37"/>
      <c r="D85" s="37"/>
      <c r="E85" s="38"/>
      <c r="F85" s="38"/>
      <c r="G85" s="39"/>
      <c r="H85" s="40"/>
      <c r="I85" s="41"/>
      <c r="J85" s="37"/>
      <c r="K85" s="42"/>
    </row>
    <row r="86" spans="1:11" ht="25.15" customHeight="1">
      <c r="A86" s="239" t="s">
        <v>18</v>
      </c>
      <c r="B86" s="239"/>
      <c r="C86" s="239"/>
      <c r="D86" s="239"/>
      <c r="E86" s="5"/>
      <c r="F86" s="5"/>
      <c r="G86" s="11"/>
      <c r="H86" s="33">
        <f>SUM(H12+H16+H20+H24+H37+H51+H62+H70+H83)</f>
        <v>0</v>
      </c>
      <c r="I86" s="10"/>
      <c r="J86" s="217" t="s">
        <v>92</v>
      </c>
      <c r="K86" s="218"/>
    </row>
    <row r="87" spans="1:11" ht="25.15" customHeight="1">
      <c r="A87" s="239" t="s">
        <v>19</v>
      </c>
      <c r="B87" s="239"/>
      <c r="C87" s="239"/>
      <c r="D87" s="239"/>
      <c r="E87" s="5"/>
      <c r="F87" s="5">
        <v>0.05</v>
      </c>
      <c r="G87" s="11"/>
      <c r="H87" s="32">
        <f>SUM(H86)*F87</f>
        <v>0</v>
      </c>
      <c r="I87" s="8"/>
      <c r="J87" s="217"/>
      <c r="K87" s="218"/>
    </row>
    <row r="88" spans="1:11" ht="25.15" customHeight="1">
      <c r="A88" s="239" t="s">
        <v>20</v>
      </c>
      <c r="B88" s="239"/>
      <c r="C88" s="239"/>
      <c r="D88" s="239"/>
      <c r="E88" s="5"/>
      <c r="F88" s="5">
        <v>0.25</v>
      </c>
      <c r="G88" s="11"/>
      <c r="H88" s="32">
        <f>SUM(H86)*F88</f>
        <v>0</v>
      </c>
      <c r="I88" s="10"/>
      <c r="J88" s="217"/>
      <c r="K88" s="218"/>
    </row>
    <row r="89" spans="1:11" ht="25.15" customHeight="1">
      <c r="A89" s="240"/>
      <c r="B89" s="240"/>
      <c r="C89" s="240"/>
      <c r="D89" s="240"/>
      <c r="E89" s="5"/>
      <c r="F89" s="5"/>
      <c r="G89" s="11"/>
      <c r="H89" s="5"/>
      <c r="I89" s="5"/>
      <c r="J89" s="217"/>
      <c r="K89" s="218"/>
    </row>
    <row r="90" spans="1:11" s="34" customFormat="1" ht="49.9" customHeight="1">
      <c r="A90" s="235" t="s">
        <v>99</v>
      </c>
      <c r="B90" s="235"/>
      <c r="C90" s="235"/>
      <c r="D90" s="235"/>
      <c r="E90" s="5"/>
      <c r="F90" s="5"/>
      <c r="G90" s="11"/>
      <c r="H90" s="31">
        <f>SUM(H86:H88)</f>
        <v>0</v>
      </c>
      <c r="I90" s="12"/>
      <c r="J90" s="217" t="s">
        <v>117</v>
      </c>
      <c r="K90" s="218"/>
    </row>
    <row r="91" spans="1:11" s="34" customFormat="1" ht="25.15" customHeight="1">
      <c r="A91" s="235" t="s">
        <v>21</v>
      </c>
      <c r="B91" s="235"/>
      <c r="C91" s="235"/>
      <c r="D91" s="235"/>
      <c r="E91" s="5"/>
      <c r="F91" s="5"/>
      <c r="G91" s="11"/>
      <c r="H91" s="17">
        <f>I9+I13+I17+I21+I37+I51+I62+I70+I83</f>
        <v>0</v>
      </c>
      <c r="I91" s="8"/>
      <c r="J91" s="217"/>
      <c r="K91" s="218"/>
    </row>
    <row r="92" spans="1:11" s="34" customFormat="1" ht="25.15" customHeight="1">
      <c r="A92" s="235" t="s">
        <v>22</v>
      </c>
      <c r="B92" s="235"/>
      <c r="C92" s="235"/>
      <c r="D92" s="235"/>
      <c r="E92" s="5"/>
      <c r="F92" s="5"/>
      <c r="G92" s="11"/>
      <c r="H92" s="79">
        <f>H90-H91</f>
        <v>0</v>
      </c>
      <c r="I92" s="8"/>
      <c r="J92" s="217"/>
      <c r="K92" s="218"/>
    </row>
    <row r="93" spans="1:11" ht="16.5" customHeight="1">
      <c r="A93" s="2"/>
      <c r="E93" s="18"/>
      <c r="F93" s="18"/>
      <c r="G93" s="19"/>
      <c r="H93" s="18"/>
    </row>
    <row r="94" spans="1:11" ht="16.5" customHeight="1">
      <c r="A94" s="20"/>
      <c r="B94" s="20"/>
      <c r="C94" s="20"/>
      <c r="D94" s="20"/>
      <c r="E94" s="20"/>
      <c r="F94" s="20"/>
      <c r="G94" s="21"/>
      <c r="H94" s="20"/>
    </row>
    <row r="95" spans="1:11" ht="16.5" customHeight="1">
      <c r="A95" s="234" t="s">
        <v>23</v>
      </c>
      <c r="B95" s="232"/>
      <c r="C95" s="232"/>
      <c r="D95" s="232"/>
      <c r="E95" s="232"/>
      <c r="F95" s="232"/>
      <c r="G95" s="232"/>
      <c r="H95" s="232"/>
      <c r="I95" s="232"/>
      <c r="J95" s="232"/>
      <c r="K95" s="232"/>
    </row>
    <row r="96" spans="1:11" ht="16.5" customHeight="1">
      <c r="A96" s="2"/>
      <c r="B96" s="1" t="s">
        <v>24</v>
      </c>
    </row>
    <row r="97" spans="1:11" ht="16.5" customHeight="1">
      <c r="A97" s="2"/>
      <c r="B97" s="232" t="s">
        <v>25</v>
      </c>
      <c r="C97" s="232"/>
      <c r="D97" s="232"/>
      <c r="E97" s="232"/>
      <c r="F97" s="232"/>
      <c r="G97" s="232"/>
      <c r="H97" s="232"/>
      <c r="I97" s="232"/>
      <c r="J97" s="232"/>
      <c r="K97" s="232"/>
    </row>
    <row r="98" spans="1:11" ht="16.5" customHeight="1">
      <c r="A98" s="2"/>
      <c r="B98" s="232" t="s">
        <v>26</v>
      </c>
      <c r="C98" s="232"/>
      <c r="D98" s="232"/>
      <c r="E98" s="232"/>
      <c r="F98" s="232"/>
      <c r="G98" s="232"/>
      <c r="H98" s="232"/>
      <c r="I98" s="232"/>
      <c r="J98" s="232"/>
      <c r="K98" s="232"/>
    </row>
    <row r="99" spans="1:11" ht="16.5" customHeight="1">
      <c r="A99" s="2"/>
      <c r="B99" s="232" t="s">
        <v>27</v>
      </c>
      <c r="C99" s="232"/>
      <c r="D99" s="232"/>
      <c r="E99" s="232"/>
      <c r="F99" s="232"/>
      <c r="G99" s="232"/>
      <c r="H99" s="232"/>
      <c r="I99" s="232"/>
      <c r="J99" s="232"/>
      <c r="K99" s="232"/>
    </row>
    <row r="100" spans="1:11" ht="16.5" customHeight="1">
      <c r="A100" s="2"/>
      <c r="E100" s="18"/>
      <c r="F100" s="18"/>
      <c r="G100" s="19"/>
      <c r="H100" s="18"/>
    </row>
    <row r="101" spans="1:11" ht="16.5" customHeight="1">
      <c r="A101" s="2"/>
      <c r="E101" s="18"/>
      <c r="F101" s="18"/>
      <c r="G101" s="19"/>
      <c r="H101" s="18"/>
    </row>
    <row r="102" spans="1:11" ht="16.5" customHeight="1">
      <c r="A102" s="2"/>
      <c r="E102" s="18"/>
      <c r="F102" s="18"/>
      <c r="G102" s="19"/>
      <c r="H102" s="18"/>
    </row>
    <row r="103" spans="1:11" ht="16.5" customHeight="1">
      <c r="A103" s="2"/>
      <c r="E103" s="18"/>
      <c r="F103" s="18"/>
      <c r="G103" s="19"/>
      <c r="H103" s="18"/>
    </row>
    <row r="104" spans="1:11" ht="16.5" customHeight="1">
      <c r="A104" s="2"/>
      <c r="E104" s="18"/>
      <c r="F104" s="18"/>
      <c r="G104" s="19"/>
      <c r="H104" s="18"/>
    </row>
    <row r="105" spans="1:11" ht="16.5" customHeight="1">
      <c r="A105" s="2"/>
      <c r="E105" s="18"/>
      <c r="F105" s="18"/>
      <c r="G105" s="19"/>
      <c r="H105" s="18"/>
    </row>
    <row r="106" spans="1:11" ht="16.5" customHeight="1">
      <c r="A106" s="2"/>
      <c r="E106" s="18"/>
      <c r="F106" s="18"/>
      <c r="G106" s="19"/>
      <c r="H106" s="18"/>
    </row>
    <row r="107" spans="1:11" ht="16.5" customHeight="1">
      <c r="A107" s="2"/>
      <c r="E107" s="18"/>
      <c r="F107" s="18"/>
      <c r="G107" s="19"/>
      <c r="H107" s="18"/>
    </row>
    <row r="108" spans="1:11" ht="16.5" customHeight="1">
      <c r="A108" s="2"/>
      <c r="E108" s="18"/>
      <c r="F108" s="18"/>
      <c r="G108" s="19"/>
      <c r="H108" s="18"/>
    </row>
    <row r="109" spans="1:11" ht="16.5" customHeight="1">
      <c r="A109" s="2"/>
      <c r="E109" s="18"/>
      <c r="F109" s="18"/>
      <c r="G109" s="19"/>
      <c r="H109" s="18"/>
    </row>
    <row r="110" spans="1:11" ht="16.5" customHeight="1">
      <c r="A110" s="2"/>
      <c r="E110" s="18"/>
      <c r="F110" s="18"/>
      <c r="G110" s="19"/>
      <c r="H110" s="18"/>
    </row>
    <row r="111" spans="1:11" ht="16.5" customHeight="1">
      <c r="A111" s="2"/>
      <c r="E111" s="18"/>
      <c r="F111" s="18"/>
      <c r="G111" s="19"/>
      <c r="H111" s="18"/>
    </row>
    <row r="112" spans="1:11" ht="16.5" customHeight="1">
      <c r="A112" s="2"/>
      <c r="E112" s="18"/>
      <c r="F112" s="18"/>
      <c r="G112" s="19"/>
      <c r="H112" s="18"/>
    </row>
    <row r="113" spans="1:8" ht="16.5" customHeight="1">
      <c r="A113" s="2"/>
      <c r="E113" s="18"/>
      <c r="F113" s="18"/>
      <c r="G113" s="19"/>
      <c r="H113" s="18"/>
    </row>
    <row r="114" spans="1:8" ht="16.5" customHeight="1">
      <c r="A114" s="2"/>
      <c r="E114" s="18"/>
      <c r="F114" s="18"/>
      <c r="G114" s="19"/>
      <c r="H114" s="18"/>
    </row>
    <row r="115" spans="1:8" ht="16.5" customHeight="1">
      <c r="A115" s="2"/>
      <c r="E115" s="18"/>
      <c r="F115" s="18"/>
      <c r="G115" s="19"/>
      <c r="H115" s="18"/>
    </row>
    <row r="116" spans="1:8" ht="16.5" customHeight="1">
      <c r="A116" s="2"/>
      <c r="E116" s="18"/>
      <c r="F116" s="18"/>
      <c r="G116" s="19"/>
      <c r="H116" s="18"/>
    </row>
    <row r="117" spans="1:8" ht="16.5" customHeight="1">
      <c r="A117" s="2"/>
      <c r="E117" s="18"/>
      <c r="F117" s="18"/>
      <c r="G117" s="19"/>
      <c r="H117" s="18"/>
    </row>
    <row r="118" spans="1:8" ht="16.5" customHeight="1">
      <c r="A118" s="2"/>
      <c r="E118" s="18"/>
      <c r="F118" s="18"/>
      <c r="G118" s="19"/>
      <c r="H118" s="18"/>
    </row>
    <row r="119" spans="1:8" ht="16.5" customHeight="1">
      <c r="A119" s="2"/>
      <c r="E119" s="18"/>
      <c r="F119" s="18"/>
      <c r="G119" s="19"/>
      <c r="H119" s="18"/>
    </row>
    <row r="120" spans="1:8" ht="16.5" customHeight="1">
      <c r="A120" s="2"/>
      <c r="E120" s="18"/>
      <c r="F120" s="18"/>
      <c r="G120" s="19"/>
      <c r="H120" s="18"/>
    </row>
    <row r="121" spans="1:8" ht="16.5" customHeight="1">
      <c r="A121" s="2"/>
      <c r="E121" s="18"/>
      <c r="F121" s="18"/>
      <c r="G121" s="19"/>
      <c r="H121" s="18"/>
    </row>
    <row r="122" spans="1:8" ht="16.5" customHeight="1">
      <c r="A122" s="2"/>
      <c r="E122" s="18"/>
      <c r="F122" s="18"/>
      <c r="G122" s="19"/>
      <c r="H122" s="18"/>
    </row>
    <row r="123" spans="1:8" ht="16.5" customHeight="1">
      <c r="A123" s="2"/>
      <c r="E123" s="18"/>
      <c r="F123" s="18"/>
      <c r="G123" s="19"/>
      <c r="H123" s="18"/>
    </row>
    <row r="124" spans="1:8" ht="16.5" customHeight="1">
      <c r="A124" s="2"/>
      <c r="E124" s="18"/>
      <c r="F124" s="18"/>
      <c r="G124" s="19"/>
      <c r="H124" s="18"/>
    </row>
    <row r="125" spans="1:8" ht="16.5" customHeight="1">
      <c r="A125" s="2"/>
      <c r="E125" s="18"/>
      <c r="F125" s="18"/>
      <c r="G125" s="19"/>
      <c r="H125" s="18"/>
    </row>
    <row r="126" spans="1:8" ht="16.5" customHeight="1">
      <c r="A126" s="2"/>
      <c r="E126" s="18"/>
      <c r="F126" s="18"/>
      <c r="G126" s="19"/>
      <c r="H126" s="18"/>
    </row>
    <row r="127" spans="1:8" ht="16.5" customHeight="1">
      <c r="A127" s="2"/>
      <c r="E127" s="18"/>
      <c r="F127" s="18"/>
      <c r="G127" s="19"/>
      <c r="H127" s="18"/>
    </row>
    <row r="128" spans="1:8" ht="16.5" customHeight="1">
      <c r="A128" s="2"/>
      <c r="E128" s="18"/>
      <c r="F128" s="18"/>
      <c r="G128" s="19"/>
      <c r="H128" s="18"/>
    </row>
    <row r="129" spans="1:8" ht="16.5" customHeight="1">
      <c r="A129" s="2"/>
      <c r="E129" s="18"/>
      <c r="F129" s="18"/>
      <c r="G129" s="19"/>
      <c r="H129" s="18"/>
    </row>
    <row r="130" spans="1:8" ht="16.5" customHeight="1">
      <c r="A130" s="2"/>
      <c r="E130" s="18"/>
      <c r="F130" s="18"/>
      <c r="G130" s="19"/>
      <c r="H130" s="18"/>
    </row>
    <row r="131" spans="1:8" ht="16.5" customHeight="1">
      <c r="A131" s="2"/>
      <c r="E131" s="18"/>
      <c r="F131" s="18"/>
      <c r="G131" s="19"/>
      <c r="H131" s="18"/>
    </row>
    <row r="132" spans="1:8" ht="16.5" customHeight="1">
      <c r="A132" s="2"/>
      <c r="E132" s="18"/>
      <c r="F132" s="18"/>
      <c r="G132" s="19"/>
      <c r="H132" s="18"/>
    </row>
    <row r="133" spans="1:8" ht="16.5" customHeight="1">
      <c r="A133" s="2"/>
      <c r="E133" s="18"/>
      <c r="F133" s="18"/>
      <c r="G133" s="19"/>
      <c r="H133" s="18"/>
    </row>
    <row r="134" spans="1:8" ht="16.5" customHeight="1">
      <c r="A134" s="2"/>
      <c r="E134" s="18"/>
      <c r="F134" s="18"/>
      <c r="G134" s="19"/>
      <c r="H134" s="18"/>
    </row>
    <row r="135" spans="1:8" ht="16.5" customHeight="1">
      <c r="A135" s="2"/>
      <c r="E135" s="18"/>
      <c r="F135" s="18"/>
      <c r="G135" s="19"/>
      <c r="H135" s="18"/>
    </row>
    <row r="136" spans="1:8" ht="16.5" customHeight="1">
      <c r="A136" s="2"/>
      <c r="E136" s="18"/>
      <c r="F136" s="18"/>
      <c r="G136" s="19"/>
      <c r="H136" s="18"/>
    </row>
    <row r="137" spans="1:8" ht="16.5" customHeight="1">
      <c r="A137" s="2"/>
      <c r="E137" s="18"/>
      <c r="F137" s="18"/>
      <c r="G137" s="19"/>
      <c r="H137" s="18"/>
    </row>
    <row r="138" spans="1:8" ht="16.5" customHeight="1">
      <c r="A138" s="2"/>
      <c r="E138" s="18"/>
      <c r="F138" s="18"/>
      <c r="G138" s="19"/>
      <c r="H138" s="18"/>
    </row>
    <row r="139" spans="1:8" ht="16.5" customHeight="1">
      <c r="A139" s="2"/>
      <c r="E139" s="18"/>
      <c r="F139" s="18"/>
      <c r="G139" s="19"/>
      <c r="H139" s="18"/>
    </row>
    <row r="140" spans="1:8" ht="16.5" customHeight="1">
      <c r="A140" s="2"/>
      <c r="E140" s="18"/>
      <c r="F140" s="18"/>
      <c r="G140" s="19"/>
      <c r="H140" s="18"/>
    </row>
    <row r="141" spans="1:8" ht="16.5" customHeight="1">
      <c r="A141" s="2"/>
      <c r="E141" s="18"/>
      <c r="F141" s="18"/>
      <c r="G141" s="19"/>
      <c r="H141" s="18"/>
    </row>
    <row r="142" spans="1:8" ht="16.5" customHeight="1">
      <c r="A142" s="2"/>
      <c r="E142" s="18"/>
      <c r="F142" s="18"/>
      <c r="G142" s="19"/>
      <c r="H142" s="18"/>
    </row>
    <row r="143" spans="1:8" ht="16.5" customHeight="1">
      <c r="A143" s="2"/>
      <c r="E143" s="18"/>
      <c r="F143" s="18"/>
      <c r="G143" s="19"/>
      <c r="H143" s="18"/>
    </row>
    <row r="144" spans="1:8" ht="16.5" customHeight="1">
      <c r="A144" s="2"/>
      <c r="E144" s="18"/>
      <c r="F144" s="18"/>
      <c r="G144" s="19"/>
      <c r="H144" s="18"/>
    </row>
    <row r="145" spans="1:8" ht="16.5" customHeight="1">
      <c r="A145" s="2"/>
      <c r="E145" s="18"/>
      <c r="F145" s="18"/>
      <c r="G145" s="19"/>
      <c r="H145" s="18"/>
    </row>
    <row r="146" spans="1:8" ht="16.5" customHeight="1">
      <c r="A146" s="2"/>
      <c r="E146" s="18"/>
      <c r="F146" s="18"/>
      <c r="G146" s="19"/>
      <c r="H146" s="18"/>
    </row>
    <row r="147" spans="1:8" ht="16.5" customHeight="1">
      <c r="A147" s="2"/>
      <c r="E147" s="18"/>
      <c r="F147" s="18"/>
      <c r="G147" s="19"/>
      <c r="H147" s="18"/>
    </row>
    <row r="148" spans="1:8" ht="16.5" customHeight="1">
      <c r="A148" s="2"/>
      <c r="E148" s="18"/>
      <c r="F148" s="18"/>
      <c r="G148" s="19"/>
      <c r="H148" s="18"/>
    </row>
    <row r="149" spans="1:8" ht="16.5" customHeight="1">
      <c r="A149" s="2"/>
      <c r="E149" s="18"/>
      <c r="F149" s="18"/>
      <c r="G149" s="19"/>
      <c r="H149" s="18"/>
    </row>
    <row r="150" spans="1:8" ht="16.5" customHeight="1">
      <c r="A150" s="2"/>
      <c r="E150" s="18"/>
      <c r="F150" s="18"/>
      <c r="G150" s="19"/>
      <c r="H150" s="18"/>
    </row>
    <row r="151" spans="1:8" ht="16.5" customHeight="1">
      <c r="A151" s="2"/>
      <c r="E151" s="18"/>
      <c r="F151" s="18"/>
      <c r="G151" s="19"/>
      <c r="H151" s="18"/>
    </row>
    <row r="152" spans="1:8" ht="16.5" customHeight="1">
      <c r="A152" s="2"/>
      <c r="E152" s="18"/>
      <c r="F152" s="18"/>
      <c r="G152" s="19"/>
      <c r="H152" s="18"/>
    </row>
    <row r="153" spans="1:8" ht="16.5" customHeight="1">
      <c r="A153" s="2"/>
      <c r="E153" s="18"/>
      <c r="F153" s="18"/>
      <c r="G153" s="19"/>
      <c r="H153" s="18"/>
    </row>
    <row r="154" spans="1:8" ht="16.5" customHeight="1">
      <c r="A154" s="2"/>
      <c r="E154" s="18"/>
      <c r="F154" s="18"/>
      <c r="G154" s="19"/>
      <c r="H154" s="18"/>
    </row>
    <row r="155" spans="1:8" ht="16.5" customHeight="1">
      <c r="A155" s="2"/>
      <c r="E155" s="18"/>
      <c r="F155" s="18"/>
      <c r="G155" s="19"/>
      <c r="H155" s="18"/>
    </row>
    <row r="156" spans="1:8" ht="16.5" customHeight="1">
      <c r="A156" s="2"/>
      <c r="E156" s="18"/>
      <c r="F156" s="18"/>
      <c r="G156" s="19"/>
      <c r="H156" s="18"/>
    </row>
    <row r="157" spans="1:8" ht="16.5" customHeight="1">
      <c r="A157" s="2"/>
      <c r="E157" s="18"/>
      <c r="F157" s="18"/>
      <c r="G157" s="19"/>
      <c r="H157" s="18"/>
    </row>
    <row r="158" spans="1:8" ht="16.5" customHeight="1">
      <c r="A158" s="2"/>
      <c r="E158" s="18"/>
      <c r="F158" s="18"/>
      <c r="G158" s="19"/>
      <c r="H158" s="18"/>
    </row>
    <row r="159" spans="1:8" ht="16.5" customHeight="1">
      <c r="A159" s="2"/>
      <c r="E159" s="18"/>
      <c r="F159" s="18"/>
      <c r="G159" s="19"/>
      <c r="H159" s="18"/>
    </row>
    <row r="160" spans="1:8" ht="16.5" customHeight="1">
      <c r="A160" s="2"/>
      <c r="E160" s="18"/>
      <c r="F160" s="18"/>
      <c r="G160" s="19"/>
      <c r="H160" s="18"/>
    </row>
    <row r="161" spans="1:8" ht="16.5" customHeight="1">
      <c r="A161" s="2"/>
      <c r="E161" s="18"/>
      <c r="F161" s="18"/>
      <c r="G161" s="19"/>
      <c r="H161" s="18"/>
    </row>
    <row r="162" spans="1:8" ht="16.5" customHeight="1">
      <c r="A162" s="2"/>
      <c r="E162" s="18"/>
      <c r="F162" s="18"/>
      <c r="G162" s="19"/>
      <c r="H162" s="18"/>
    </row>
    <row r="163" spans="1:8" ht="16.5" customHeight="1">
      <c r="A163" s="2"/>
      <c r="E163" s="18"/>
      <c r="F163" s="18"/>
      <c r="G163" s="19"/>
      <c r="H163" s="18"/>
    </row>
    <row r="164" spans="1:8" ht="16.5" customHeight="1">
      <c r="A164" s="2"/>
      <c r="E164" s="18"/>
      <c r="F164" s="18"/>
      <c r="G164" s="19"/>
      <c r="H164" s="18"/>
    </row>
    <row r="165" spans="1:8" ht="16.5" customHeight="1">
      <c r="A165" s="2"/>
      <c r="E165" s="18"/>
      <c r="F165" s="18"/>
      <c r="G165" s="19"/>
      <c r="H165" s="18"/>
    </row>
    <row r="166" spans="1:8" ht="16.5" customHeight="1">
      <c r="A166" s="2"/>
      <c r="E166" s="18"/>
      <c r="F166" s="18"/>
      <c r="G166" s="19"/>
      <c r="H166" s="18"/>
    </row>
    <row r="167" spans="1:8" ht="16.5" customHeight="1">
      <c r="A167" s="2"/>
      <c r="E167" s="18"/>
      <c r="F167" s="18"/>
      <c r="G167" s="19"/>
      <c r="H167" s="18"/>
    </row>
    <row r="168" spans="1:8" ht="16.5" customHeight="1">
      <c r="A168" s="2"/>
      <c r="E168" s="18"/>
      <c r="F168" s="18"/>
      <c r="G168" s="19"/>
      <c r="H168" s="18"/>
    </row>
    <row r="169" spans="1:8" ht="16.5" customHeight="1">
      <c r="A169" s="2"/>
      <c r="E169" s="18"/>
      <c r="F169" s="18"/>
      <c r="G169" s="19"/>
      <c r="H169" s="18"/>
    </row>
    <row r="170" spans="1:8" ht="16.5" customHeight="1">
      <c r="A170" s="2"/>
      <c r="E170" s="18"/>
      <c r="F170" s="18"/>
      <c r="G170" s="19"/>
      <c r="H170" s="18"/>
    </row>
    <row r="171" spans="1:8" ht="16.5" customHeight="1">
      <c r="A171" s="2"/>
      <c r="E171" s="18"/>
      <c r="F171" s="18"/>
      <c r="G171" s="19"/>
      <c r="H171" s="18"/>
    </row>
    <row r="172" spans="1:8" ht="16.5" customHeight="1">
      <c r="A172" s="2"/>
      <c r="E172" s="18"/>
      <c r="F172" s="18"/>
      <c r="G172" s="19"/>
      <c r="H172" s="18"/>
    </row>
    <row r="173" spans="1:8" ht="16.5" customHeight="1">
      <c r="A173" s="2"/>
      <c r="E173" s="18"/>
      <c r="F173" s="18"/>
      <c r="G173" s="19"/>
      <c r="H173" s="18"/>
    </row>
    <row r="174" spans="1:8" ht="16.5" customHeight="1">
      <c r="A174" s="2"/>
      <c r="E174" s="18"/>
      <c r="F174" s="18"/>
      <c r="G174" s="19"/>
      <c r="H174" s="18"/>
    </row>
    <row r="175" spans="1:8" ht="16.5" customHeight="1">
      <c r="A175" s="2"/>
      <c r="E175" s="18"/>
      <c r="F175" s="18"/>
      <c r="G175" s="19"/>
      <c r="H175" s="18"/>
    </row>
    <row r="176" spans="1:8" ht="16.5" customHeight="1">
      <c r="A176" s="2"/>
      <c r="E176" s="18"/>
      <c r="F176" s="18"/>
      <c r="G176" s="19"/>
      <c r="H176" s="18"/>
    </row>
    <row r="177" spans="1:8" ht="16.5" customHeight="1">
      <c r="A177" s="2"/>
      <c r="E177" s="18"/>
      <c r="F177" s="18"/>
      <c r="G177" s="19"/>
      <c r="H177" s="18"/>
    </row>
    <row r="178" spans="1:8" ht="16.5" customHeight="1">
      <c r="A178" s="2"/>
      <c r="E178" s="18"/>
      <c r="F178" s="18"/>
      <c r="G178" s="19"/>
      <c r="H178" s="18"/>
    </row>
    <row r="179" spans="1:8" ht="16.5" customHeight="1">
      <c r="A179" s="2"/>
      <c r="E179" s="18"/>
      <c r="F179" s="18"/>
      <c r="G179" s="19"/>
      <c r="H179" s="18"/>
    </row>
    <row r="180" spans="1:8" ht="16.5" customHeight="1">
      <c r="A180" s="2"/>
      <c r="E180" s="18"/>
      <c r="F180" s="18"/>
      <c r="G180" s="19"/>
      <c r="H180" s="18"/>
    </row>
    <row r="181" spans="1:8" ht="16.5" customHeight="1">
      <c r="A181" s="2"/>
      <c r="E181" s="18"/>
      <c r="F181" s="18"/>
      <c r="G181" s="19"/>
      <c r="H181" s="18"/>
    </row>
    <row r="182" spans="1:8" ht="16.5" customHeight="1">
      <c r="A182" s="2"/>
      <c r="E182" s="18"/>
      <c r="F182" s="18"/>
      <c r="G182" s="19"/>
      <c r="H182" s="18"/>
    </row>
    <row r="183" spans="1:8" ht="16.5" customHeight="1">
      <c r="A183" s="2"/>
      <c r="E183" s="18"/>
      <c r="F183" s="18"/>
      <c r="G183" s="19"/>
      <c r="H183" s="18"/>
    </row>
    <row r="184" spans="1:8" ht="16.5" customHeight="1">
      <c r="A184" s="2"/>
      <c r="E184" s="18"/>
      <c r="F184" s="18"/>
      <c r="G184" s="19"/>
      <c r="H184" s="18"/>
    </row>
    <row r="185" spans="1:8" ht="16.5" customHeight="1">
      <c r="A185" s="2"/>
      <c r="E185" s="18"/>
      <c r="F185" s="18"/>
      <c r="G185" s="19"/>
      <c r="H185" s="18"/>
    </row>
    <row r="186" spans="1:8" ht="16.5" customHeight="1">
      <c r="A186" s="2"/>
      <c r="E186" s="18"/>
      <c r="F186" s="18"/>
      <c r="G186" s="19"/>
      <c r="H186" s="18"/>
    </row>
    <row r="187" spans="1:8" ht="16.5" customHeight="1">
      <c r="A187" s="2"/>
      <c r="E187" s="18"/>
      <c r="F187" s="18"/>
      <c r="G187" s="19"/>
      <c r="H187" s="18"/>
    </row>
    <row r="188" spans="1:8" ht="16.5" customHeight="1">
      <c r="A188" s="2"/>
      <c r="E188" s="18"/>
      <c r="F188" s="18"/>
      <c r="G188" s="19"/>
      <c r="H188" s="18"/>
    </row>
    <row r="189" spans="1:8" ht="16.5" customHeight="1">
      <c r="A189" s="2"/>
      <c r="E189" s="18"/>
      <c r="F189" s="18"/>
      <c r="G189" s="19"/>
      <c r="H189" s="18"/>
    </row>
    <row r="190" spans="1:8" ht="16.5" customHeight="1">
      <c r="A190" s="2"/>
      <c r="E190" s="18"/>
      <c r="F190" s="18"/>
      <c r="G190" s="19"/>
      <c r="H190" s="18"/>
    </row>
    <row r="191" spans="1:8" ht="16.5" customHeight="1">
      <c r="A191" s="2"/>
      <c r="E191" s="18"/>
      <c r="F191" s="18"/>
      <c r="G191" s="19"/>
      <c r="H191" s="18"/>
    </row>
    <row r="192" spans="1:8" ht="16.5" customHeight="1">
      <c r="A192" s="2"/>
      <c r="E192" s="18"/>
      <c r="F192" s="18"/>
      <c r="G192" s="19"/>
      <c r="H192" s="18"/>
    </row>
    <row r="193" spans="1:8" ht="16.5" customHeight="1">
      <c r="A193" s="2"/>
      <c r="E193" s="18"/>
      <c r="F193" s="18"/>
      <c r="G193" s="19"/>
      <c r="H193" s="18"/>
    </row>
    <row r="194" spans="1:8" ht="16.5" customHeight="1">
      <c r="A194" s="2"/>
      <c r="E194" s="18"/>
      <c r="F194" s="18"/>
      <c r="G194" s="19"/>
      <c r="H194" s="18"/>
    </row>
    <row r="195" spans="1:8" ht="16.5" customHeight="1">
      <c r="A195" s="2"/>
      <c r="E195" s="18"/>
      <c r="F195" s="18"/>
      <c r="G195" s="19"/>
      <c r="H195" s="18"/>
    </row>
    <row r="196" spans="1:8" ht="16.5" customHeight="1">
      <c r="A196" s="2"/>
      <c r="E196" s="18"/>
      <c r="F196" s="18"/>
      <c r="G196" s="19"/>
      <c r="H196" s="18"/>
    </row>
    <row r="197" spans="1:8" ht="16.5" customHeight="1">
      <c r="A197" s="2"/>
      <c r="E197" s="18"/>
      <c r="F197" s="18"/>
      <c r="G197" s="19"/>
      <c r="H197" s="18"/>
    </row>
    <row r="198" spans="1:8" ht="16.5" customHeight="1">
      <c r="A198" s="2"/>
      <c r="E198" s="18"/>
      <c r="F198" s="18"/>
      <c r="G198" s="19"/>
      <c r="H198" s="18"/>
    </row>
    <row r="199" spans="1:8" ht="16.5" customHeight="1">
      <c r="A199" s="2"/>
      <c r="E199" s="18"/>
      <c r="F199" s="18"/>
      <c r="G199" s="19"/>
      <c r="H199" s="18"/>
    </row>
    <row r="200" spans="1:8" ht="16.5" customHeight="1">
      <c r="A200" s="2"/>
      <c r="E200" s="18"/>
      <c r="F200" s="18"/>
      <c r="G200" s="19"/>
      <c r="H200" s="18"/>
    </row>
    <row r="201" spans="1:8" ht="16.5" customHeight="1">
      <c r="A201" s="2"/>
      <c r="E201" s="18"/>
      <c r="F201" s="18"/>
      <c r="G201" s="19"/>
      <c r="H201" s="18"/>
    </row>
    <row r="202" spans="1:8" ht="16.5" customHeight="1">
      <c r="A202" s="2"/>
      <c r="E202" s="18"/>
      <c r="F202" s="18"/>
      <c r="G202" s="19"/>
      <c r="H202" s="18"/>
    </row>
    <row r="203" spans="1:8" ht="16.5" customHeight="1">
      <c r="A203" s="2"/>
      <c r="E203" s="18"/>
      <c r="F203" s="18"/>
      <c r="G203" s="19"/>
      <c r="H203" s="18"/>
    </row>
    <row r="204" spans="1:8" ht="16.5" customHeight="1">
      <c r="A204" s="2"/>
      <c r="E204" s="18"/>
      <c r="F204" s="18"/>
      <c r="G204" s="19"/>
      <c r="H204" s="18"/>
    </row>
    <row r="205" spans="1:8" ht="16.5" customHeight="1">
      <c r="A205" s="2"/>
      <c r="E205" s="18"/>
      <c r="F205" s="18"/>
      <c r="G205" s="19"/>
      <c r="H205" s="18"/>
    </row>
    <row r="206" spans="1:8" ht="16.5" customHeight="1">
      <c r="A206" s="2"/>
      <c r="E206" s="18"/>
      <c r="F206" s="18"/>
      <c r="G206" s="19"/>
      <c r="H206" s="18"/>
    </row>
    <row r="207" spans="1:8" ht="16.5" customHeight="1">
      <c r="A207" s="2"/>
      <c r="E207" s="18"/>
      <c r="F207" s="18"/>
      <c r="G207" s="19"/>
      <c r="H207" s="18"/>
    </row>
    <row r="208" spans="1:8" ht="16.5" customHeight="1">
      <c r="A208" s="2"/>
      <c r="E208" s="18"/>
      <c r="F208" s="18"/>
      <c r="G208" s="19"/>
      <c r="H208" s="18"/>
    </row>
    <row r="209" spans="1:8" ht="16.5" customHeight="1">
      <c r="A209" s="2"/>
      <c r="E209" s="18"/>
      <c r="F209" s="18"/>
      <c r="G209" s="19"/>
      <c r="H209" s="18"/>
    </row>
    <row r="210" spans="1:8" ht="16.5" customHeight="1">
      <c r="A210" s="2"/>
      <c r="E210" s="18"/>
      <c r="F210" s="18"/>
      <c r="G210" s="19"/>
      <c r="H210" s="18"/>
    </row>
    <row r="211" spans="1:8" ht="16.5" customHeight="1">
      <c r="A211" s="2"/>
      <c r="E211" s="18"/>
      <c r="F211" s="18"/>
      <c r="G211" s="19"/>
      <c r="H211" s="18"/>
    </row>
    <row r="212" spans="1:8" ht="16.5" customHeight="1">
      <c r="A212" s="2"/>
      <c r="E212" s="18"/>
      <c r="F212" s="18"/>
      <c r="G212" s="19"/>
      <c r="H212" s="18"/>
    </row>
    <row r="213" spans="1:8" ht="16.5" customHeight="1">
      <c r="A213" s="2"/>
      <c r="E213" s="18"/>
      <c r="F213" s="18"/>
      <c r="G213" s="19"/>
      <c r="H213" s="18"/>
    </row>
    <row r="214" spans="1:8" ht="16.5" customHeight="1">
      <c r="A214" s="2"/>
      <c r="E214" s="18"/>
      <c r="F214" s="18"/>
      <c r="G214" s="19"/>
      <c r="H214" s="18"/>
    </row>
    <row r="215" spans="1:8" ht="16.5" customHeight="1">
      <c r="A215" s="2"/>
      <c r="E215" s="18"/>
      <c r="F215" s="18"/>
      <c r="G215" s="19"/>
      <c r="H215" s="18"/>
    </row>
    <row r="216" spans="1:8" ht="16.5" customHeight="1">
      <c r="A216" s="2"/>
      <c r="E216" s="18"/>
      <c r="F216" s="18"/>
      <c r="G216" s="19"/>
      <c r="H216" s="18"/>
    </row>
    <row r="217" spans="1:8" ht="16.5" customHeight="1">
      <c r="A217" s="2"/>
      <c r="E217" s="18"/>
      <c r="F217" s="18"/>
      <c r="G217" s="19"/>
      <c r="H217" s="18"/>
    </row>
    <row r="218" spans="1:8" ht="16.5" customHeight="1">
      <c r="A218" s="2"/>
      <c r="E218" s="18"/>
      <c r="F218" s="18"/>
      <c r="G218" s="19"/>
      <c r="H218" s="18"/>
    </row>
    <row r="219" spans="1:8" ht="16.5" customHeight="1">
      <c r="A219" s="2"/>
      <c r="E219" s="18"/>
      <c r="F219" s="18"/>
      <c r="G219" s="19"/>
      <c r="H219" s="18"/>
    </row>
    <row r="220" spans="1:8" ht="16.5" customHeight="1">
      <c r="A220" s="2"/>
      <c r="E220" s="18"/>
      <c r="F220" s="18"/>
      <c r="G220" s="19"/>
      <c r="H220" s="18"/>
    </row>
    <row r="221" spans="1:8" ht="16.5" customHeight="1">
      <c r="A221" s="2"/>
      <c r="E221" s="18"/>
      <c r="F221" s="18"/>
      <c r="G221" s="19"/>
      <c r="H221" s="18"/>
    </row>
    <row r="222" spans="1:8" ht="16.5" customHeight="1">
      <c r="A222" s="2"/>
      <c r="E222" s="18"/>
      <c r="F222" s="18"/>
      <c r="G222" s="19"/>
      <c r="H222" s="18"/>
    </row>
    <row r="223" spans="1:8" ht="16.5" customHeight="1">
      <c r="A223" s="2"/>
      <c r="E223" s="18"/>
      <c r="F223" s="18"/>
      <c r="G223" s="19"/>
      <c r="H223" s="18"/>
    </row>
    <row r="224" spans="1:8" ht="16.5" customHeight="1">
      <c r="A224" s="2"/>
      <c r="E224" s="18"/>
      <c r="F224" s="18"/>
      <c r="G224" s="19"/>
      <c r="H224" s="18"/>
    </row>
    <row r="225" spans="1:8" ht="16.5" customHeight="1">
      <c r="A225" s="2"/>
      <c r="E225" s="18"/>
      <c r="F225" s="18"/>
      <c r="G225" s="19"/>
      <c r="H225" s="18"/>
    </row>
    <row r="226" spans="1:8" ht="16.5" customHeight="1">
      <c r="A226" s="2"/>
      <c r="E226" s="18"/>
      <c r="F226" s="18"/>
      <c r="G226" s="19"/>
      <c r="H226" s="18"/>
    </row>
    <row r="227" spans="1:8" ht="16.5" customHeight="1">
      <c r="A227" s="2"/>
      <c r="E227" s="18"/>
      <c r="F227" s="18"/>
      <c r="G227" s="19"/>
      <c r="H227" s="18"/>
    </row>
    <row r="228" spans="1:8" ht="16.5" customHeight="1">
      <c r="A228" s="2"/>
      <c r="E228" s="18"/>
      <c r="F228" s="18"/>
      <c r="G228" s="19"/>
      <c r="H228" s="18"/>
    </row>
    <row r="229" spans="1:8" ht="16.5" customHeight="1">
      <c r="A229" s="2"/>
      <c r="E229" s="18"/>
      <c r="F229" s="18"/>
      <c r="G229" s="19"/>
      <c r="H229" s="18"/>
    </row>
    <row r="230" spans="1:8" ht="16.5" customHeight="1">
      <c r="A230" s="2"/>
      <c r="E230" s="18"/>
      <c r="F230" s="18"/>
      <c r="G230" s="19"/>
      <c r="H230" s="18"/>
    </row>
    <row r="231" spans="1:8" ht="16.5" customHeight="1">
      <c r="A231" s="2"/>
      <c r="E231" s="18"/>
      <c r="F231" s="18"/>
      <c r="G231" s="19"/>
      <c r="H231" s="18"/>
    </row>
    <row r="232" spans="1:8" ht="16.5" customHeight="1">
      <c r="A232" s="2"/>
      <c r="E232" s="18"/>
      <c r="F232" s="18"/>
      <c r="G232" s="19"/>
      <c r="H232" s="18"/>
    </row>
    <row r="233" spans="1:8" ht="16.5" customHeight="1">
      <c r="A233" s="2"/>
      <c r="E233" s="18"/>
      <c r="F233" s="18"/>
      <c r="G233" s="19"/>
      <c r="H233" s="18"/>
    </row>
    <row r="234" spans="1:8" ht="16.5" customHeight="1">
      <c r="A234" s="2"/>
      <c r="E234" s="18"/>
      <c r="F234" s="18"/>
      <c r="G234" s="19"/>
      <c r="H234" s="18"/>
    </row>
    <row r="235" spans="1:8" ht="16.5" customHeight="1">
      <c r="A235" s="2"/>
      <c r="E235" s="18"/>
      <c r="F235" s="18"/>
      <c r="G235" s="19"/>
      <c r="H235" s="18"/>
    </row>
    <row r="236" spans="1:8" ht="16.5" customHeight="1">
      <c r="A236" s="2"/>
      <c r="E236" s="18"/>
      <c r="F236" s="18"/>
      <c r="G236" s="19"/>
      <c r="H236" s="18"/>
    </row>
    <row r="237" spans="1:8" ht="16.5" customHeight="1">
      <c r="A237" s="2"/>
      <c r="E237" s="18"/>
      <c r="F237" s="18"/>
      <c r="G237" s="19"/>
      <c r="H237" s="18"/>
    </row>
    <row r="238" spans="1:8" ht="16.5" customHeight="1">
      <c r="A238" s="2"/>
      <c r="E238" s="18"/>
      <c r="F238" s="18"/>
      <c r="G238" s="19"/>
      <c r="H238" s="18"/>
    </row>
    <row r="239" spans="1:8" ht="16.5" customHeight="1">
      <c r="A239" s="2"/>
      <c r="E239" s="18"/>
      <c r="F239" s="18"/>
      <c r="G239" s="19"/>
      <c r="H239" s="18"/>
    </row>
    <row r="240" spans="1:8" ht="16.5" customHeight="1">
      <c r="A240" s="2"/>
      <c r="E240" s="18"/>
      <c r="F240" s="18"/>
      <c r="G240" s="19"/>
      <c r="H240" s="18"/>
    </row>
    <row r="241" spans="1:8" ht="16.5" customHeight="1">
      <c r="A241" s="2"/>
      <c r="E241" s="18"/>
      <c r="F241" s="18"/>
      <c r="G241" s="19"/>
      <c r="H241" s="18"/>
    </row>
    <row r="242" spans="1:8" ht="16.5" customHeight="1">
      <c r="A242" s="2"/>
      <c r="E242" s="18"/>
      <c r="F242" s="18"/>
      <c r="G242" s="19"/>
      <c r="H242" s="18"/>
    </row>
    <row r="243" spans="1:8" ht="16.5" customHeight="1">
      <c r="A243" s="2"/>
      <c r="E243" s="18"/>
      <c r="F243" s="18"/>
      <c r="G243" s="19"/>
      <c r="H243" s="18"/>
    </row>
    <row r="244" spans="1:8" ht="16.5" customHeight="1">
      <c r="A244" s="2"/>
      <c r="E244" s="18"/>
      <c r="F244" s="18"/>
      <c r="G244" s="19"/>
      <c r="H244" s="18"/>
    </row>
    <row r="245" spans="1:8" ht="16.5" customHeight="1">
      <c r="A245" s="2"/>
      <c r="E245" s="18"/>
      <c r="F245" s="18"/>
      <c r="G245" s="19"/>
      <c r="H245" s="18"/>
    </row>
    <row r="246" spans="1:8" ht="16.5" customHeight="1">
      <c r="A246" s="2"/>
      <c r="E246" s="18"/>
      <c r="F246" s="18"/>
      <c r="G246" s="19"/>
      <c r="H246" s="18"/>
    </row>
    <row r="247" spans="1:8" ht="16.5" customHeight="1">
      <c r="A247" s="2"/>
      <c r="E247" s="18"/>
      <c r="F247" s="18"/>
      <c r="G247" s="19"/>
      <c r="H247" s="18"/>
    </row>
    <row r="248" spans="1:8" ht="16.5" customHeight="1">
      <c r="A248" s="2"/>
      <c r="E248" s="18"/>
      <c r="F248" s="18"/>
      <c r="G248" s="19"/>
      <c r="H248" s="18"/>
    </row>
    <row r="249" spans="1:8" ht="16.5" customHeight="1">
      <c r="A249" s="2"/>
      <c r="E249" s="18"/>
      <c r="F249" s="18"/>
      <c r="G249" s="19"/>
      <c r="H249" s="18"/>
    </row>
    <row r="250" spans="1:8" ht="16.5" customHeight="1">
      <c r="A250" s="2"/>
      <c r="E250" s="18"/>
      <c r="F250" s="18"/>
      <c r="G250" s="19"/>
      <c r="H250" s="18"/>
    </row>
    <row r="251" spans="1:8" ht="16.5" customHeight="1">
      <c r="A251" s="2"/>
      <c r="E251" s="18"/>
      <c r="F251" s="18"/>
      <c r="G251" s="19"/>
      <c r="H251" s="18"/>
    </row>
    <row r="252" spans="1:8" ht="16.5" customHeight="1">
      <c r="A252" s="2"/>
      <c r="E252" s="18"/>
      <c r="F252" s="18"/>
      <c r="G252" s="19"/>
      <c r="H252" s="18"/>
    </row>
    <row r="253" spans="1:8" ht="16.5" customHeight="1">
      <c r="A253" s="2"/>
      <c r="E253" s="18"/>
      <c r="F253" s="18"/>
      <c r="G253" s="19"/>
      <c r="H253" s="18"/>
    </row>
    <row r="254" spans="1:8" ht="16.5" customHeight="1">
      <c r="A254" s="2"/>
      <c r="E254" s="18"/>
      <c r="F254" s="18"/>
      <c r="G254" s="19"/>
      <c r="H254" s="18"/>
    </row>
    <row r="255" spans="1:8" ht="16.5" customHeight="1">
      <c r="A255" s="2"/>
      <c r="E255" s="18"/>
      <c r="F255" s="18"/>
      <c r="G255" s="19"/>
      <c r="H255" s="18"/>
    </row>
    <row r="256" spans="1:8" ht="16.5" customHeight="1">
      <c r="A256" s="2"/>
      <c r="E256" s="18"/>
      <c r="F256" s="18"/>
      <c r="G256" s="19"/>
      <c r="H256" s="18"/>
    </row>
    <row r="257" spans="1:8" ht="16.5" customHeight="1">
      <c r="A257" s="2"/>
      <c r="E257" s="18"/>
      <c r="F257" s="18"/>
      <c r="G257" s="19"/>
      <c r="H257" s="18"/>
    </row>
    <row r="258" spans="1:8" ht="16.5" customHeight="1">
      <c r="A258" s="2"/>
      <c r="E258" s="18"/>
      <c r="F258" s="18"/>
      <c r="G258" s="19"/>
      <c r="H258" s="18"/>
    </row>
    <row r="259" spans="1:8" ht="16.5" customHeight="1">
      <c r="A259" s="2"/>
      <c r="E259" s="18"/>
      <c r="F259" s="18"/>
      <c r="G259" s="19"/>
      <c r="H259" s="18"/>
    </row>
    <row r="260" spans="1:8" ht="16.5" customHeight="1">
      <c r="A260" s="2"/>
      <c r="E260" s="18"/>
      <c r="F260" s="18"/>
      <c r="G260" s="19"/>
      <c r="H260" s="18"/>
    </row>
    <row r="261" spans="1:8" ht="16.5" customHeight="1">
      <c r="A261" s="2"/>
      <c r="E261" s="18"/>
      <c r="F261" s="18"/>
      <c r="G261" s="19"/>
      <c r="H261" s="18"/>
    </row>
    <row r="262" spans="1:8" ht="16.5" customHeight="1">
      <c r="A262" s="2"/>
      <c r="E262" s="18"/>
      <c r="F262" s="18"/>
      <c r="G262" s="19"/>
      <c r="H262" s="18"/>
    </row>
    <row r="263" spans="1:8" ht="16.5" customHeight="1">
      <c r="A263" s="2"/>
      <c r="E263" s="18"/>
      <c r="F263" s="18"/>
      <c r="G263" s="19"/>
      <c r="H263" s="18"/>
    </row>
    <row r="264" spans="1:8" ht="16.5" customHeight="1">
      <c r="A264" s="2"/>
      <c r="E264" s="18"/>
      <c r="F264" s="18"/>
      <c r="G264" s="19"/>
      <c r="H264" s="18"/>
    </row>
    <row r="265" spans="1:8" ht="16.5" customHeight="1">
      <c r="A265" s="2"/>
      <c r="E265" s="18"/>
      <c r="F265" s="18"/>
      <c r="G265" s="19"/>
      <c r="H265" s="18"/>
    </row>
    <row r="266" spans="1:8" ht="16.5" customHeight="1">
      <c r="A266" s="2"/>
      <c r="E266" s="18"/>
      <c r="F266" s="18"/>
      <c r="G266" s="19"/>
      <c r="H266" s="18"/>
    </row>
    <row r="267" spans="1:8" ht="16.5" customHeight="1">
      <c r="A267" s="2"/>
      <c r="E267" s="18"/>
      <c r="F267" s="18"/>
      <c r="G267" s="19"/>
      <c r="H267" s="18"/>
    </row>
    <row r="268" spans="1:8" ht="16.5" customHeight="1">
      <c r="A268" s="2"/>
      <c r="E268" s="18"/>
      <c r="F268" s="18"/>
      <c r="G268" s="19"/>
      <c r="H268" s="18"/>
    </row>
    <row r="269" spans="1:8" ht="16.5" customHeight="1">
      <c r="A269" s="2"/>
      <c r="E269" s="18"/>
      <c r="F269" s="18"/>
      <c r="G269" s="19"/>
      <c r="H269" s="18"/>
    </row>
    <row r="270" spans="1:8" ht="16.5" customHeight="1">
      <c r="A270" s="2"/>
      <c r="E270" s="18"/>
      <c r="F270" s="18"/>
      <c r="G270" s="19"/>
      <c r="H270" s="18"/>
    </row>
    <row r="271" spans="1:8" ht="16.5" customHeight="1">
      <c r="A271" s="2"/>
      <c r="E271" s="18"/>
      <c r="F271" s="18"/>
      <c r="G271" s="19"/>
      <c r="H271" s="18"/>
    </row>
    <row r="272" spans="1:8" ht="16.5" customHeight="1">
      <c r="A272" s="2"/>
      <c r="E272" s="18"/>
      <c r="F272" s="18"/>
      <c r="G272" s="19"/>
      <c r="H272" s="18"/>
    </row>
    <row r="273" spans="1:8" ht="16.5" customHeight="1">
      <c r="A273" s="2"/>
      <c r="E273" s="18"/>
      <c r="F273" s="18"/>
      <c r="G273" s="19"/>
      <c r="H273" s="18"/>
    </row>
    <row r="274" spans="1:8" ht="16.5" customHeight="1">
      <c r="A274" s="2"/>
      <c r="E274" s="18"/>
      <c r="F274" s="18"/>
      <c r="G274" s="19"/>
      <c r="H274" s="18"/>
    </row>
    <row r="275" spans="1:8" ht="16.5" customHeight="1">
      <c r="A275" s="2"/>
      <c r="E275" s="18"/>
      <c r="F275" s="18"/>
      <c r="G275" s="19"/>
      <c r="H275" s="18"/>
    </row>
    <row r="276" spans="1:8" ht="16.5" customHeight="1">
      <c r="A276" s="2"/>
      <c r="E276" s="18"/>
      <c r="F276" s="18"/>
      <c r="G276" s="19"/>
      <c r="H276" s="18"/>
    </row>
    <row r="277" spans="1:8" ht="16.5" customHeight="1">
      <c r="A277" s="2"/>
      <c r="E277" s="18"/>
      <c r="F277" s="18"/>
      <c r="G277" s="19"/>
      <c r="H277" s="18"/>
    </row>
    <row r="278" spans="1:8" ht="16.5" customHeight="1">
      <c r="A278" s="2"/>
      <c r="E278" s="18"/>
      <c r="F278" s="18"/>
      <c r="G278" s="19"/>
      <c r="H278" s="18"/>
    </row>
    <row r="279" spans="1:8" ht="16.5" customHeight="1">
      <c r="A279" s="2"/>
      <c r="E279" s="18"/>
      <c r="F279" s="18"/>
      <c r="G279" s="19"/>
      <c r="H279" s="18"/>
    </row>
    <row r="280" spans="1:8" ht="16.5" customHeight="1">
      <c r="A280" s="2"/>
      <c r="E280" s="18"/>
      <c r="F280" s="18"/>
      <c r="G280" s="19"/>
      <c r="H280" s="18"/>
    </row>
    <row r="281" spans="1:8" ht="16.5" customHeight="1">
      <c r="A281" s="2"/>
      <c r="E281" s="18"/>
      <c r="F281" s="18"/>
      <c r="G281" s="19"/>
      <c r="H281" s="18"/>
    </row>
    <row r="282" spans="1:8" ht="16.5" customHeight="1">
      <c r="A282" s="2"/>
      <c r="E282" s="18"/>
      <c r="F282" s="18"/>
      <c r="G282" s="19"/>
      <c r="H282" s="18"/>
    </row>
    <row r="283" spans="1:8" ht="16.5" customHeight="1">
      <c r="A283" s="2"/>
      <c r="E283" s="18"/>
      <c r="F283" s="18"/>
      <c r="G283" s="19"/>
      <c r="H283" s="18"/>
    </row>
    <row r="284" spans="1:8" ht="16.5" customHeight="1">
      <c r="A284" s="2"/>
      <c r="E284" s="18"/>
      <c r="F284" s="18"/>
      <c r="G284" s="19"/>
      <c r="H284" s="18"/>
    </row>
    <row r="285" spans="1:8" ht="16.5" customHeight="1">
      <c r="A285" s="2"/>
      <c r="E285" s="18"/>
      <c r="F285" s="18"/>
      <c r="G285" s="19"/>
      <c r="H285" s="18"/>
    </row>
    <row r="286" spans="1:8" ht="16.5" customHeight="1">
      <c r="A286" s="2"/>
      <c r="E286" s="18"/>
      <c r="F286" s="18"/>
      <c r="G286" s="19"/>
      <c r="H286" s="18"/>
    </row>
    <row r="287" spans="1:8" ht="16.5" customHeight="1">
      <c r="A287" s="2"/>
      <c r="E287" s="18"/>
      <c r="F287" s="18"/>
      <c r="G287" s="19"/>
      <c r="H287" s="18"/>
    </row>
    <row r="288" spans="1:8" ht="16.5" customHeight="1">
      <c r="A288" s="2"/>
      <c r="E288" s="18"/>
      <c r="F288" s="18"/>
      <c r="G288" s="19"/>
      <c r="H288" s="18"/>
    </row>
    <row r="289" spans="1:8" ht="16.5" customHeight="1">
      <c r="A289" s="2"/>
      <c r="E289" s="18"/>
      <c r="F289" s="18"/>
      <c r="G289" s="19"/>
      <c r="H289" s="18"/>
    </row>
    <row r="290" spans="1:8" ht="16.5" customHeight="1">
      <c r="A290" s="2"/>
      <c r="E290" s="18"/>
      <c r="F290" s="18"/>
      <c r="G290" s="19"/>
      <c r="H290" s="18"/>
    </row>
    <row r="291" spans="1:8" ht="16.5" customHeight="1">
      <c r="A291" s="2"/>
      <c r="E291" s="18"/>
      <c r="F291" s="18"/>
      <c r="G291" s="19"/>
      <c r="H291" s="18"/>
    </row>
    <row r="292" spans="1:8" ht="16.5" customHeight="1">
      <c r="A292" s="2"/>
      <c r="E292" s="18"/>
      <c r="F292" s="18"/>
      <c r="G292" s="19"/>
      <c r="H292" s="18"/>
    </row>
    <row r="293" spans="1:8" ht="16.5" customHeight="1">
      <c r="A293" s="2"/>
      <c r="E293" s="18"/>
      <c r="F293" s="18"/>
      <c r="G293" s="19"/>
      <c r="H293" s="18"/>
    </row>
    <row r="294" spans="1:8" ht="16.5" customHeight="1">
      <c r="A294" s="2"/>
      <c r="E294" s="18"/>
      <c r="F294" s="18"/>
      <c r="G294" s="19"/>
      <c r="H294" s="18"/>
    </row>
    <row r="295" spans="1:8" ht="16.5" customHeight="1">
      <c r="A295" s="2"/>
      <c r="E295" s="18"/>
      <c r="F295" s="18"/>
      <c r="G295" s="19"/>
      <c r="H295" s="18"/>
    </row>
    <row r="296" spans="1:8" ht="16.5" customHeight="1">
      <c r="A296" s="2"/>
      <c r="E296" s="18"/>
      <c r="F296" s="18"/>
      <c r="G296" s="19"/>
      <c r="H296" s="18"/>
    </row>
    <row r="297" spans="1:8" ht="16.5" customHeight="1">
      <c r="A297" s="2"/>
      <c r="E297" s="18"/>
      <c r="F297" s="18"/>
      <c r="G297" s="19"/>
      <c r="H297" s="18"/>
    </row>
    <row r="298" spans="1:8" ht="16.5" customHeight="1">
      <c r="A298" s="2"/>
      <c r="E298" s="18"/>
      <c r="F298" s="18"/>
      <c r="G298" s="19"/>
      <c r="H298" s="18"/>
    </row>
    <row r="299" spans="1:8" ht="16.5" customHeight="1">
      <c r="A299" s="2"/>
      <c r="E299" s="18"/>
      <c r="F299" s="18"/>
      <c r="G299" s="19"/>
      <c r="H299" s="18"/>
    </row>
    <row r="300" spans="1:8" ht="16.5" customHeight="1">
      <c r="A300" s="2"/>
      <c r="E300" s="18"/>
      <c r="F300" s="18"/>
      <c r="G300" s="19"/>
      <c r="H300" s="18"/>
    </row>
    <row r="301" spans="1:8" ht="16.5" customHeight="1">
      <c r="A301" s="2"/>
      <c r="E301" s="18"/>
      <c r="F301" s="18"/>
      <c r="G301" s="19"/>
      <c r="H301" s="18"/>
    </row>
    <row r="302" spans="1:8" ht="16.5" customHeight="1">
      <c r="A302" s="2"/>
      <c r="E302" s="18"/>
      <c r="F302" s="18"/>
      <c r="G302" s="19"/>
      <c r="H302" s="18"/>
    </row>
    <row r="303" spans="1:8" ht="16.5" customHeight="1">
      <c r="A303" s="2"/>
      <c r="E303" s="18"/>
      <c r="F303" s="18"/>
      <c r="G303" s="19"/>
      <c r="H303" s="18"/>
    </row>
    <row r="304" spans="1:8" ht="16.5" customHeight="1">
      <c r="A304" s="2"/>
      <c r="E304" s="18"/>
      <c r="F304" s="18"/>
      <c r="G304" s="19"/>
      <c r="H304" s="18"/>
    </row>
    <row r="305" spans="1:8" ht="16.5" customHeight="1">
      <c r="A305" s="2"/>
      <c r="E305" s="18"/>
      <c r="F305" s="18"/>
      <c r="G305" s="19"/>
      <c r="H305" s="18"/>
    </row>
    <row r="306" spans="1:8" ht="16.5" customHeight="1">
      <c r="A306" s="2"/>
      <c r="E306" s="18"/>
      <c r="F306" s="18"/>
      <c r="G306" s="19"/>
      <c r="H306" s="18"/>
    </row>
    <row r="307" spans="1:8" ht="16.5" customHeight="1">
      <c r="A307" s="2"/>
      <c r="E307" s="18"/>
      <c r="F307" s="18"/>
      <c r="G307" s="19"/>
      <c r="H307" s="18"/>
    </row>
    <row r="308" spans="1:8" ht="16.5" customHeight="1">
      <c r="A308" s="2"/>
      <c r="E308" s="18"/>
      <c r="F308" s="18"/>
      <c r="G308" s="19"/>
      <c r="H308" s="18"/>
    </row>
    <row r="309" spans="1:8" ht="16.5" customHeight="1">
      <c r="A309" s="2"/>
      <c r="E309" s="18"/>
      <c r="F309" s="18"/>
      <c r="G309" s="19"/>
      <c r="H309" s="18"/>
    </row>
    <row r="310" spans="1:8" ht="16.5" customHeight="1">
      <c r="A310" s="2"/>
      <c r="E310" s="18"/>
      <c r="F310" s="18"/>
      <c r="G310" s="19"/>
      <c r="H310" s="18"/>
    </row>
    <row r="311" spans="1:8" ht="16.5" customHeight="1">
      <c r="A311" s="2"/>
      <c r="E311" s="18"/>
      <c r="F311" s="18"/>
      <c r="G311" s="19"/>
      <c r="H311" s="18"/>
    </row>
    <row r="312" spans="1:8" ht="16.5" customHeight="1">
      <c r="A312" s="2"/>
      <c r="E312" s="18"/>
      <c r="F312" s="18"/>
      <c r="G312" s="19"/>
      <c r="H312" s="18"/>
    </row>
    <row r="313" spans="1:8" ht="16.5" customHeight="1">
      <c r="A313" s="2"/>
      <c r="E313" s="18"/>
      <c r="F313" s="18"/>
      <c r="G313" s="19"/>
      <c r="H313" s="18"/>
    </row>
    <row r="314" spans="1:8" ht="16.5" customHeight="1">
      <c r="A314" s="2"/>
      <c r="E314" s="18"/>
      <c r="F314" s="18"/>
      <c r="G314" s="19"/>
      <c r="H314" s="18"/>
    </row>
    <row r="315" spans="1:8" ht="16.5" customHeight="1">
      <c r="A315" s="2"/>
      <c r="E315" s="18"/>
      <c r="F315" s="18"/>
      <c r="G315" s="19"/>
      <c r="H315" s="18"/>
    </row>
    <row r="316" spans="1:8" ht="16.5" customHeight="1">
      <c r="A316" s="2"/>
      <c r="E316" s="18"/>
      <c r="F316" s="18"/>
      <c r="G316" s="19"/>
      <c r="H316" s="18"/>
    </row>
    <row r="317" spans="1:8" ht="16.5" customHeight="1">
      <c r="A317" s="2"/>
      <c r="E317" s="18"/>
      <c r="F317" s="18"/>
      <c r="G317" s="19"/>
      <c r="H317" s="18"/>
    </row>
    <row r="318" spans="1:8" ht="16.5" customHeight="1">
      <c r="A318" s="2"/>
      <c r="E318" s="18"/>
      <c r="F318" s="18"/>
      <c r="G318" s="19"/>
      <c r="H318" s="18"/>
    </row>
    <row r="319" spans="1:8" ht="16.5" customHeight="1">
      <c r="A319" s="2"/>
      <c r="E319" s="18"/>
      <c r="F319" s="18"/>
      <c r="G319" s="19"/>
      <c r="H319" s="18"/>
    </row>
    <row r="320" spans="1:8" ht="16.5" customHeight="1">
      <c r="A320" s="2"/>
      <c r="E320" s="18"/>
      <c r="F320" s="18"/>
      <c r="G320" s="19"/>
      <c r="H320" s="18"/>
    </row>
    <row r="321" spans="1:8" ht="16.5" customHeight="1">
      <c r="A321" s="2"/>
      <c r="E321" s="18"/>
      <c r="F321" s="18"/>
      <c r="G321" s="19"/>
      <c r="H321" s="18"/>
    </row>
    <row r="322" spans="1:8" ht="16.5" customHeight="1">
      <c r="A322" s="2"/>
      <c r="E322" s="18"/>
      <c r="F322" s="18"/>
      <c r="G322" s="19"/>
      <c r="H322" s="18"/>
    </row>
    <row r="323" spans="1:8" ht="16.5" customHeight="1">
      <c r="A323" s="2"/>
      <c r="E323" s="18"/>
      <c r="F323" s="18"/>
      <c r="G323" s="19"/>
      <c r="H323" s="18"/>
    </row>
    <row r="324" spans="1:8" ht="16.5" customHeight="1">
      <c r="A324" s="2"/>
      <c r="E324" s="18"/>
      <c r="F324" s="18"/>
      <c r="G324" s="19"/>
      <c r="H324" s="18"/>
    </row>
    <row r="325" spans="1:8" ht="16.5" customHeight="1">
      <c r="A325" s="2"/>
      <c r="E325" s="18"/>
      <c r="F325" s="18"/>
      <c r="G325" s="19"/>
      <c r="H325" s="18"/>
    </row>
    <row r="326" spans="1:8" ht="16.5" customHeight="1">
      <c r="A326" s="2"/>
      <c r="E326" s="18"/>
      <c r="F326" s="18"/>
      <c r="G326" s="19"/>
      <c r="H326" s="18"/>
    </row>
    <row r="327" spans="1:8" ht="16.5" customHeight="1">
      <c r="A327" s="2"/>
      <c r="E327" s="18"/>
      <c r="F327" s="18"/>
      <c r="G327" s="19"/>
      <c r="H327" s="18"/>
    </row>
    <row r="328" spans="1:8" ht="16.5" customHeight="1">
      <c r="A328" s="2"/>
      <c r="E328" s="18"/>
      <c r="F328" s="18"/>
      <c r="G328" s="19"/>
      <c r="H328" s="18"/>
    </row>
    <row r="329" spans="1:8" ht="16.5" customHeight="1">
      <c r="A329" s="2"/>
      <c r="E329" s="18"/>
      <c r="F329" s="18"/>
      <c r="G329" s="19"/>
      <c r="H329" s="18"/>
    </row>
    <row r="330" spans="1:8" ht="16.5" customHeight="1">
      <c r="A330" s="2"/>
      <c r="E330" s="18"/>
      <c r="F330" s="18"/>
      <c r="G330" s="19"/>
      <c r="H330" s="18"/>
    </row>
    <row r="331" spans="1:8" ht="16.5" customHeight="1">
      <c r="A331" s="2"/>
      <c r="E331" s="18"/>
      <c r="F331" s="18"/>
      <c r="G331" s="19"/>
      <c r="H331" s="18"/>
    </row>
    <row r="332" spans="1:8" ht="16.5" customHeight="1">
      <c r="A332" s="2"/>
      <c r="E332" s="18"/>
      <c r="F332" s="18"/>
      <c r="G332" s="19"/>
      <c r="H332" s="18"/>
    </row>
    <row r="333" spans="1:8" ht="16.5" customHeight="1">
      <c r="A333" s="2"/>
      <c r="E333" s="18"/>
      <c r="F333" s="18"/>
      <c r="G333" s="19"/>
      <c r="H333" s="18"/>
    </row>
    <row r="334" spans="1:8" ht="16.5" customHeight="1">
      <c r="A334" s="2"/>
      <c r="E334" s="18"/>
      <c r="F334" s="18"/>
      <c r="G334" s="19"/>
      <c r="H334" s="18"/>
    </row>
    <row r="335" spans="1:8" ht="16.5" customHeight="1">
      <c r="A335" s="2"/>
      <c r="E335" s="18"/>
      <c r="F335" s="18"/>
      <c r="G335" s="19"/>
      <c r="H335" s="18"/>
    </row>
    <row r="336" spans="1:8" ht="16.5" customHeight="1">
      <c r="A336" s="2"/>
      <c r="E336" s="18"/>
      <c r="F336" s="18"/>
      <c r="G336" s="19"/>
      <c r="H336" s="18"/>
    </row>
    <row r="337" spans="1:8" ht="16.5" customHeight="1">
      <c r="A337" s="2"/>
      <c r="E337" s="18"/>
      <c r="F337" s="18"/>
      <c r="G337" s="19"/>
      <c r="H337" s="18"/>
    </row>
    <row r="338" spans="1:8" ht="16.5" customHeight="1">
      <c r="A338" s="2"/>
      <c r="E338" s="18"/>
      <c r="F338" s="18"/>
      <c r="G338" s="19"/>
      <c r="H338" s="18"/>
    </row>
    <row r="339" spans="1:8" ht="16.5" customHeight="1">
      <c r="A339" s="2"/>
      <c r="E339" s="18"/>
      <c r="F339" s="18"/>
      <c r="G339" s="19"/>
      <c r="H339" s="18"/>
    </row>
    <row r="340" spans="1:8" ht="16.5" customHeight="1">
      <c r="A340" s="2"/>
      <c r="E340" s="18"/>
      <c r="F340" s="18"/>
      <c r="G340" s="19"/>
      <c r="H340" s="18"/>
    </row>
    <row r="341" spans="1:8" ht="16.5" customHeight="1">
      <c r="A341" s="2"/>
      <c r="E341" s="18"/>
      <c r="F341" s="18"/>
      <c r="G341" s="19"/>
      <c r="H341" s="18"/>
    </row>
    <row r="342" spans="1:8" ht="16.5" customHeight="1">
      <c r="A342" s="2"/>
      <c r="E342" s="18"/>
      <c r="F342" s="18"/>
      <c r="G342" s="19"/>
      <c r="H342" s="18"/>
    </row>
    <row r="343" spans="1:8" ht="16.5" customHeight="1">
      <c r="A343" s="2"/>
      <c r="E343" s="18"/>
      <c r="F343" s="18"/>
      <c r="G343" s="19"/>
      <c r="H343" s="18"/>
    </row>
    <row r="344" spans="1:8" ht="16.5" customHeight="1">
      <c r="A344" s="2"/>
      <c r="E344" s="18"/>
      <c r="F344" s="18"/>
      <c r="G344" s="19"/>
      <c r="H344" s="18"/>
    </row>
    <row r="345" spans="1:8" ht="16.5" customHeight="1">
      <c r="A345" s="2"/>
      <c r="E345" s="18"/>
      <c r="F345" s="18"/>
      <c r="G345" s="19"/>
      <c r="H345" s="18"/>
    </row>
    <row r="346" spans="1:8" ht="16.5" customHeight="1">
      <c r="A346" s="2"/>
      <c r="E346" s="18"/>
      <c r="F346" s="18"/>
      <c r="G346" s="19"/>
      <c r="H346" s="18"/>
    </row>
    <row r="347" spans="1:8" ht="16.5" customHeight="1">
      <c r="A347" s="2"/>
      <c r="E347" s="18"/>
      <c r="F347" s="18"/>
      <c r="G347" s="19"/>
      <c r="H347" s="18"/>
    </row>
    <row r="348" spans="1:8" ht="16.5" customHeight="1">
      <c r="A348" s="2"/>
      <c r="E348" s="18"/>
      <c r="F348" s="18"/>
      <c r="G348" s="19"/>
      <c r="H348" s="18"/>
    </row>
    <row r="349" spans="1:8" ht="16.5" customHeight="1">
      <c r="A349" s="2"/>
      <c r="E349" s="18"/>
      <c r="F349" s="18"/>
      <c r="G349" s="19"/>
      <c r="H349" s="18"/>
    </row>
    <row r="350" spans="1:8" ht="16.5" customHeight="1">
      <c r="A350" s="2"/>
      <c r="E350" s="18"/>
      <c r="F350" s="18"/>
      <c r="G350" s="19"/>
      <c r="H350" s="18"/>
    </row>
    <row r="351" spans="1:8" ht="16.5" customHeight="1">
      <c r="A351" s="2"/>
      <c r="E351" s="18"/>
      <c r="F351" s="18"/>
      <c r="G351" s="19"/>
      <c r="H351" s="18"/>
    </row>
    <row r="352" spans="1:8" ht="16.5" customHeight="1">
      <c r="A352" s="2"/>
      <c r="E352" s="18"/>
      <c r="F352" s="18"/>
      <c r="G352" s="19"/>
      <c r="H352" s="18"/>
    </row>
    <row r="353" spans="1:8" ht="16.5" customHeight="1">
      <c r="A353" s="2"/>
      <c r="E353" s="18"/>
      <c r="F353" s="18"/>
      <c r="G353" s="19"/>
      <c r="H353" s="18"/>
    </row>
    <row r="354" spans="1:8" ht="16.5" customHeight="1">
      <c r="A354" s="2"/>
      <c r="E354" s="18"/>
      <c r="F354" s="18"/>
      <c r="G354" s="19"/>
      <c r="H354" s="18"/>
    </row>
    <row r="355" spans="1:8" ht="16.5" customHeight="1">
      <c r="A355" s="2"/>
      <c r="E355" s="18"/>
      <c r="F355" s="18"/>
      <c r="G355" s="19"/>
      <c r="H355" s="18"/>
    </row>
    <row r="356" spans="1:8" ht="16.5" customHeight="1">
      <c r="A356" s="2"/>
      <c r="E356" s="18"/>
      <c r="F356" s="18"/>
      <c r="G356" s="19"/>
      <c r="H356" s="18"/>
    </row>
    <row r="357" spans="1:8" ht="16.5" customHeight="1">
      <c r="A357" s="2"/>
      <c r="E357" s="18"/>
      <c r="F357" s="18"/>
      <c r="G357" s="19"/>
      <c r="H357" s="18"/>
    </row>
    <row r="358" spans="1:8" ht="16.5" customHeight="1">
      <c r="A358" s="2"/>
      <c r="E358" s="18"/>
      <c r="F358" s="18"/>
      <c r="G358" s="19"/>
      <c r="H358" s="18"/>
    </row>
    <row r="359" spans="1:8" ht="16.5" customHeight="1">
      <c r="A359" s="2"/>
      <c r="E359" s="18"/>
      <c r="F359" s="18"/>
      <c r="G359" s="19"/>
      <c r="H359" s="18"/>
    </row>
    <row r="360" spans="1:8" ht="16.5" customHeight="1">
      <c r="A360" s="2"/>
      <c r="E360" s="18"/>
      <c r="F360" s="18"/>
      <c r="G360" s="19"/>
      <c r="H360" s="18"/>
    </row>
    <row r="361" spans="1:8" ht="16.5" customHeight="1">
      <c r="A361" s="2"/>
      <c r="E361" s="18"/>
      <c r="F361" s="18"/>
      <c r="G361" s="19"/>
      <c r="H361" s="18"/>
    </row>
    <row r="362" spans="1:8" ht="16.5" customHeight="1">
      <c r="A362" s="2"/>
      <c r="E362" s="18"/>
      <c r="F362" s="18"/>
      <c r="G362" s="19"/>
      <c r="H362" s="18"/>
    </row>
    <row r="363" spans="1:8" ht="16.5" customHeight="1">
      <c r="A363" s="2"/>
      <c r="E363" s="18"/>
      <c r="F363" s="18"/>
      <c r="G363" s="19"/>
      <c r="H363" s="18"/>
    </row>
    <row r="364" spans="1:8" ht="16.5" customHeight="1">
      <c r="A364" s="2"/>
      <c r="E364" s="18"/>
      <c r="F364" s="18"/>
      <c r="G364" s="19"/>
      <c r="H364" s="18"/>
    </row>
    <row r="365" spans="1:8" ht="16.5" customHeight="1">
      <c r="A365" s="2"/>
      <c r="E365" s="18"/>
      <c r="F365" s="18"/>
      <c r="G365" s="19"/>
      <c r="H365" s="18"/>
    </row>
    <row r="366" spans="1:8" ht="16.5" customHeight="1">
      <c r="A366" s="2"/>
      <c r="E366" s="18"/>
      <c r="F366" s="18"/>
      <c r="G366" s="19"/>
      <c r="H366" s="18"/>
    </row>
    <row r="367" spans="1:8" ht="16.5" customHeight="1">
      <c r="A367" s="2"/>
      <c r="E367" s="18"/>
      <c r="F367" s="18"/>
      <c r="G367" s="19"/>
      <c r="H367" s="18"/>
    </row>
    <row r="368" spans="1:8" ht="16.5" customHeight="1">
      <c r="A368" s="2"/>
      <c r="E368" s="18"/>
      <c r="F368" s="18"/>
      <c r="G368" s="19"/>
      <c r="H368" s="18"/>
    </row>
    <row r="369" spans="1:8" ht="16.5" customHeight="1">
      <c r="A369" s="2"/>
      <c r="E369" s="18"/>
      <c r="F369" s="18"/>
      <c r="G369" s="19"/>
      <c r="H369" s="18"/>
    </row>
    <row r="370" spans="1:8" ht="16.5" customHeight="1">
      <c r="A370" s="2"/>
      <c r="E370" s="18"/>
      <c r="F370" s="18"/>
      <c r="G370" s="19"/>
      <c r="H370" s="18"/>
    </row>
    <row r="371" spans="1:8" ht="16.5" customHeight="1">
      <c r="A371" s="2"/>
      <c r="E371" s="18"/>
      <c r="F371" s="18"/>
      <c r="G371" s="19"/>
      <c r="H371" s="18"/>
    </row>
    <row r="372" spans="1:8" ht="16.5" customHeight="1">
      <c r="A372" s="2"/>
      <c r="E372" s="18"/>
      <c r="F372" s="18"/>
      <c r="G372" s="19"/>
      <c r="H372" s="18"/>
    </row>
    <row r="373" spans="1:8" ht="16.5" customHeight="1">
      <c r="A373" s="2"/>
      <c r="E373" s="18"/>
      <c r="F373" s="18"/>
      <c r="G373" s="19"/>
      <c r="H373" s="18"/>
    </row>
    <row r="374" spans="1:8" ht="16.5" customHeight="1">
      <c r="A374" s="2"/>
      <c r="E374" s="18"/>
      <c r="F374" s="18"/>
      <c r="G374" s="19"/>
      <c r="H374" s="18"/>
    </row>
    <row r="375" spans="1:8" ht="16.5" customHeight="1">
      <c r="A375" s="2"/>
      <c r="E375" s="18"/>
      <c r="F375" s="18"/>
      <c r="G375" s="19"/>
      <c r="H375" s="18"/>
    </row>
    <row r="376" spans="1:8" ht="16.5" customHeight="1">
      <c r="A376" s="2"/>
      <c r="E376" s="18"/>
      <c r="F376" s="18"/>
      <c r="G376" s="19"/>
      <c r="H376" s="18"/>
    </row>
    <row r="377" spans="1:8" ht="16.5" customHeight="1">
      <c r="A377" s="2"/>
      <c r="E377" s="18"/>
      <c r="F377" s="18"/>
      <c r="G377" s="19"/>
      <c r="H377" s="18"/>
    </row>
    <row r="378" spans="1:8" ht="16.5" customHeight="1">
      <c r="A378" s="2"/>
      <c r="E378" s="18"/>
      <c r="F378" s="18"/>
      <c r="G378" s="19"/>
      <c r="H378" s="18"/>
    </row>
    <row r="379" spans="1:8" ht="16.5" customHeight="1">
      <c r="A379" s="2"/>
      <c r="E379" s="18"/>
      <c r="F379" s="18"/>
      <c r="G379" s="19"/>
      <c r="H379" s="18"/>
    </row>
    <row r="380" spans="1:8" ht="16.5" customHeight="1">
      <c r="A380" s="2"/>
      <c r="E380" s="18"/>
      <c r="F380" s="18"/>
      <c r="G380" s="19"/>
      <c r="H380" s="18"/>
    </row>
    <row r="381" spans="1:8" ht="16.5" customHeight="1">
      <c r="A381" s="2"/>
      <c r="E381" s="18"/>
      <c r="F381" s="18"/>
      <c r="G381" s="19"/>
      <c r="H381" s="18"/>
    </row>
    <row r="382" spans="1:8" ht="16.5" customHeight="1">
      <c r="A382" s="2"/>
      <c r="E382" s="18"/>
      <c r="F382" s="18"/>
      <c r="G382" s="19"/>
      <c r="H382" s="18"/>
    </row>
    <row r="383" spans="1:8" ht="16.5" customHeight="1">
      <c r="A383" s="2"/>
      <c r="E383" s="18"/>
      <c r="F383" s="18"/>
      <c r="G383" s="19"/>
      <c r="H383" s="18"/>
    </row>
    <row r="384" spans="1:8" ht="16.5" customHeight="1">
      <c r="A384" s="2"/>
      <c r="E384" s="18"/>
      <c r="F384" s="18"/>
      <c r="G384" s="19"/>
      <c r="H384" s="18"/>
    </row>
    <row r="385" spans="1:8" ht="16.5" customHeight="1">
      <c r="A385" s="2"/>
      <c r="E385" s="18"/>
      <c r="F385" s="18"/>
      <c r="G385" s="19"/>
      <c r="H385" s="18"/>
    </row>
    <row r="386" spans="1:8" ht="16.5" customHeight="1">
      <c r="A386" s="2"/>
      <c r="E386" s="18"/>
      <c r="F386" s="18"/>
      <c r="G386" s="19"/>
      <c r="H386" s="18"/>
    </row>
    <row r="387" spans="1:8" ht="16.5" customHeight="1">
      <c r="A387" s="2"/>
      <c r="E387" s="18"/>
      <c r="F387" s="18"/>
      <c r="G387" s="19"/>
      <c r="H387" s="18"/>
    </row>
    <row r="388" spans="1:8" ht="16.5" customHeight="1">
      <c r="A388" s="2"/>
      <c r="E388" s="18"/>
      <c r="F388" s="18"/>
      <c r="G388" s="19"/>
      <c r="H388" s="18"/>
    </row>
    <row r="389" spans="1:8" ht="16.5" customHeight="1">
      <c r="A389" s="2"/>
      <c r="E389" s="18"/>
      <c r="F389" s="18"/>
      <c r="G389" s="19"/>
      <c r="H389" s="18"/>
    </row>
    <row r="390" spans="1:8" ht="16.5" customHeight="1">
      <c r="A390" s="2"/>
      <c r="E390" s="18"/>
      <c r="F390" s="18"/>
      <c r="G390" s="19"/>
      <c r="H390" s="18"/>
    </row>
    <row r="391" spans="1:8" ht="16.5" customHeight="1">
      <c r="A391" s="2"/>
      <c r="E391" s="18"/>
      <c r="F391" s="18"/>
      <c r="G391" s="19"/>
      <c r="H391" s="18"/>
    </row>
    <row r="392" spans="1:8" ht="16.5" customHeight="1">
      <c r="A392" s="2"/>
      <c r="E392" s="18"/>
      <c r="F392" s="18"/>
      <c r="G392" s="19"/>
      <c r="H392" s="18"/>
    </row>
    <row r="393" spans="1:8" ht="16.5" customHeight="1">
      <c r="A393" s="2"/>
      <c r="E393" s="18"/>
      <c r="F393" s="18"/>
      <c r="G393" s="19"/>
      <c r="H393" s="18"/>
    </row>
    <row r="394" spans="1:8" ht="16.5" customHeight="1">
      <c r="A394" s="2"/>
      <c r="E394" s="18"/>
      <c r="F394" s="18"/>
      <c r="G394" s="19"/>
      <c r="H394" s="18"/>
    </row>
    <row r="395" spans="1:8" ht="16.5" customHeight="1">
      <c r="A395" s="2"/>
      <c r="E395" s="18"/>
      <c r="F395" s="18"/>
      <c r="G395" s="19"/>
      <c r="H395" s="18"/>
    </row>
    <row r="396" spans="1:8" ht="16.5" customHeight="1">
      <c r="A396" s="2"/>
      <c r="E396" s="18"/>
      <c r="F396" s="18"/>
      <c r="G396" s="19"/>
      <c r="H396" s="18"/>
    </row>
    <row r="397" spans="1:8" ht="16.5" customHeight="1">
      <c r="A397" s="2"/>
      <c r="E397" s="18"/>
      <c r="F397" s="18"/>
      <c r="G397" s="19"/>
      <c r="H397" s="18"/>
    </row>
    <row r="398" spans="1:8" ht="16.5" customHeight="1">
      <c r="A398" s="2"/>
      <c r="E398" s="18"/>
      <c r="F398" s="18"/>
      <c r="G398" s="19"/>
      <c r="H398" s="18"/>
    </row>
    <row r="399" spans="1:8" ht="16.5" customHeight="1">
      <c r="A399" s="2"/>
      <c r="E399" s="18"/>
      <c r="F399" s="18"/>
      <c r="G399" s="19"/>
      <c r="H399" s="18"/>
    </row>
    <row r="400" spans="1:8" ht="16.5" customHeight="1">
      <c r="A400" s="2"/>
      <c r="E400" s="18"/>
      <c r="F400" s="18"/>
      <c r="G400" s="19"/>
      <c r="H400" s="18"/>
    </row>
    <row r="401" spans="1:8" ht="16.5" customHeight="1">
      <c r="A401" s="2"/>
      <c r="E401" s="18"/>
      <c r="F401" s="18"/>
      <c r="G401" s="19"/>
      <c r="H401" s="18"/>
    </row>
    <row r="402" spans="1:8" ht="16.5" customHeight="1">
      <c r="A402" s="2"/>
      <c r="E402" s="18"/>
      <c r="F402" s="18"/>
      <c r="G402" s="19"/>
      <c r="H402" s="18"/>
    </row>
    <row r="403" spans="1:8" ht="16.5" customHeight="1">
      <c r="A403" s="2"/>
      <c r="E403" s="18"/>
      <c r="F403" s="18"/>
      <c r="G403" s="19"/>
      <c r="H403" s="18"/>
    </row>
    <row r="404" spans="1:8" ht="16.5" customHeight="1">
      <c r="A404" s="2"/>
      <c r="E404" s="18"/>
      <c r="F404" s="18"/>
      <c r="G404" s="19"/>
      <c r="H404" s="18"/>
    </row>
    <row r="405" spans="1:8" ht="16.5" customHeight="1">
      <c r="A405" s="2"/>
      <c r="E405" s="18"/>
      <c r="F405" s="18"/>
      <c r="G405" s="19"/>
      <c r="H405" s="18"/>
    </row>
    <row r="406" spans="1:8" ht="16.5" customHeight="1">
      <c r="A406" s="2"/>
      <c r="E406" s="18"/>
      <c r="F406" s="18"/>
      <c r="G406" s="19"/>
      <c r="H406" s="18"/>
    </row>
    <row r="407" spans="1:8" ht="16.5" customHeight="1">
      <c r="A407" s="2"/>
      <c r="E407" s="18"/>
      <c r="F407" s="18"/>
      <c r="G407" s="19"/>
      <c r="H407" s="18"/>
    </row>
    <row r="408" spans="1:8" ht="16.5" customHeight="1">
      <c r="A408" s="2"/>
      <c r="E408" s="18"/>
      <c r="F408" s="18"/>
      <c r="G408" s="19"/>
      <c r="H408" s="18"/>
    </row>
    <row r="409" spans="1:8" ht="16.5" customHeight="1">
      <c r="A409" s="2"/>
      <c r="E409" s="18"/>
      <c r="F409" s="18"/>
      <c r="G409" s="19"/>
      <c r="H409" s="18"/>
    </row>
    <row r="410" spans="1:8" ht="16.5" customHeight="1">
      <c r="A410" s="2"/>
      <c r="E410" s="18"/>
      <c r="F410" s="18"/>
      <c r="G410" s="19"/>
      <c r="H410" s="18"/>
    </row>
    <row r="411" spans="1:8" ht="16.5" customHeight="1">
      <c r="A411" s="2"/>
      <c r="E411" s="18"/>
      <c r="F411" s="18"/>
      <c r="G411" s="19"/>
      <c r="H411" s="18"/>
    </row>
    <row r="412" spans="1:8" ht="16.5" customHeight="1">
      <c r="A412" s="2"/>
      <c r="E412" s="18"/>
      <c r="F412" s="18"/>
      <c r="G412" s="19"/>
      <c r="H412" s="18"/>
    </row>
    <row r="413" spans="1:8" ht="16.5" customHeight="1">
      <c r="A413" s="2"/>
      <c r="E413" s="18"/>
      <c r="F413" s="18"/>
      <c r="G413" s="19"/>
      <c r="H413" s="18"/>
    </row>
    <row r="414" spans="1:8" ht="16.5" customHeight="1">
      <c r="A414" s="2"/>
      <c r="E414" s="18"/>
      <c r="F414" s="18"/>
      <c r="G414" s="19"/>
      <c r="H414" s="18"/>
    </row>
    <row r="415" spans="1:8" ht="16.5" customHeight="1">
      <c r="A415" s="2"/>
      <c r="E415" s="18"/>
      <c r="F415" s="18"/>
      <c r="G415" s="19"/>
      <c r="H415" s="18"/>
    </row>
    <row r="416" spans="1:8" ht="16.5" customHeight="1">
      <c r="A416" s="2"/>
      <c r="E416" s="18"/>
      <c r="F416" s="18"/>
      <c r="G416" s="19"/>
      <c r="H416" s="18"/>
    </row>
    <row r="417" spans="1:8" ht="16.5" customHeight="1">
      <c r="A417" s="2"/>
      <c r="E417" s="18"/>
      <c r="F417" s="18"/>
      <c r="G417" s="19"/>
      <c r="H417" s="18"/>
    </row>
    <row r="418" spans="1:8" ht="16.5" customHeight="1">
      <c r="A418" s="2"/>
      <c r="E418" s="18"/>
      <c r="F418" s="18"/>
      <c r="G418" s="19"/>
      <c r="H418" s="18"/>
    </row>
    <row r="419" spans="1:8" ht="16.5" customHeight="1">
      <c r="A419" s="2"/>
      <c r="E419" s="18"/>
      <c r="F419" s="18"/>
      <c r="G419" s="19"/>
      <c r="H419" s="18"/>
    </row>
    <row r="420" spans="1:8" ht="16.5" customHeight="1">
      <c r="A420" s="2"/>
      <c r="E420" s="18"/>
      <c r="F420" s="18"/>
      <c r="G420" s="19"/>
      <c r="H420" s="18"/>
    </row>
    <row r="421" spans="1:8" ht="16.5" customHeight="1">
      <c r="A421" s="2"/>
      <c r="E421" s="18"/>
      <c r="F421" s="18"/>
      <c r="G421" s="19"/>
      <c r="H421" s="18"/>
    </row>
    <row r="422" spans="1:8" ht="16.5" customHeight="1">
      <c r="A422" s="2"/>
      <c r="E422" s="18"/>
      <c r="F422" s="18"/>
      <c r="G422" s="19"/>
      <c r="H422" s="18"/>
    </row>
    <row r="423" spans="1:8" ht="16.5" customHeight="1">
      <c r="A423" s="2"/>
      <c r="E423" s="18"/>
      <c r="F423" s="18"/>
      <c r="G423" s="19"/>
      <c r="H423" s="18"/>
    </row>
    <row r="424" spans="1:8" ht="16.5" customHeight="1">
      <c r="A424" s="2"/>
      <c r="E424" s="18"/>
      <c r="F424" s="18"/>
      <c r="G424" s="19"/>
      <c r="H424" s="18"/>
    </row>
    <row r="425" spans="1:8" ht="16.5" customHeight="1">
      <c r="A425" s="2"/>
      <c r="E425" s="18"/>
      <c r="F425" s="18"/>
      <c r="G425" s="19"/>
      <c r="H425" s="18"/>
    </row>
    <row r="426" spans="1:8" ht="16.5" customHeight="1">
      <c r="A426" s="2"/>
      <c r="E426" s="18"/>
      <c r="F426" s="18"/>
      <c r="G426" s="19"/>
      <c r="H426" s="18"/>
    </row>
    <row r="427" spans="1:8" ht="16.5" customHeight="1">
      <c r="A427" s="2"/>
      <c r="E427" s="18"/>
      <c r="F427" s="18"/>
      <c r="G427" s="19"/>
      <c r="H427" s="18"/>
    </row>
    <row r="428" spans="1:8" ht="16.5" customHeight="1">
      <c r="A428" s="2"/>
      <c r="E428" s="18"/>
      <c r="F428" s="18"/>
      <c r="G428" s="19"/>
      <c r="H428" s="18"/>
    </row>
    <row r="429" spans="1:8" ht="16.5" customHeight="1">
      <c r="A429" s="2"/>
      <c r="E429" s="18"/>
      <c r="F429" s="18"/>
      <c r="G429" s="19"/>
      <c r="H429" s="18"/>
    </row>
    <row r="430" spans="1:8" ht="16.5" customHeight="1">
      <c r="A430" s="2"/>
      <c r="E430" s="18"/>
      <c r="F430" s="18"/>
      <c r="G430" s="19"/>
      <c r="H430" s="18"/>
    </row>
    <row r="431" spans="1:8" ht="16.5" customHeight="1">
      <c r="A431" s="2"/>
      <c r="E431" s="18"/>
      <c r="F431" s="18"/>
      <c r="G431" s="19"/>
      <c r="H431" s="18"/>
    </row>
    <row r="432" spans="1:8" ht="16.5" customHeight="1">
      <c r="A432" s="2"/>
      <c r="E432" s="18"/>
      <c r="F432" s="18"/>
      <c r="G432" s="19"/>
      <c r="H432" s="18"/>
    </row>
    <row r="433" spans="1:8" ht="16.5" customHeight="1">
      <c r="A433" s="2"/>
      <c r="E433" s="18"/>
      <c r="F433" s="18"/>
      <c r="G433" s="19"/>
      <c r="H433" s="18"/>
    </row>
    <row r="434" spans="1:8" ht="16.5" customHeight="1">
      <c r="A434" s="2"/>
      <c r="E434" s="18"/>
      <c r="F434" s="18"/>
      <c r="G434" s="19"/>
      <c r="H434" s="18"/>
    </row>
    <row r="435" spans="1:8" ht="16.5" customHeight="1">
      <c r="A435" s="2"/>
      <c r="E435" s="18"/>
      <c r="F435" s="18"/>
      <c r="G435" s="19"/>
      <c r="H435" s="18"/>
    </row>
    <row r="436" spans="1:8" ht="16.5" customHeight="1">
      <c r="A436" s="2"/>
      <c r="E436" s="18"/>
      <c r="F436" s="18"/>
      <c r="G436" s="19"/>
      <c r="H436" s="18"/>
    </row>
    <row r="437" spans="1:8" ht="16.5" customHeight="1">
      <c r="A437" s="2"/>
      <c r="E437" s="18"/>
      <c r="F437" s="18"/>
      <c r="G437" s="19"/>
      <c r="H437" s="18"/>
    </row>
    <row r="438" spans="1:8" ht="16.5" customHeight="1">
      <c r="A438" s="2"/>
      <c r="E438" s="18"/>
      <c r="F438" s="18"/>
      <c r="G438" s="19"/>
      <c r="H438" s="18"/>
    </row>
    <row r="439" spans="1:8" ht="16.5" customHeight="1">
      <c r="A439" s="2"/>
      <c r="E439" s="18"/>
      <c r="F439" s="18"/>
      <c r="G439" s="19"/>
      <c r="H439" s="18"/>
    </row>
    <row r="440" spans="1:8" ht="16.5" customHeight="1">
      <c r="A440" s="2"/>
      <c r="E440" s="18"/>
      <c r="F440" s="18"/>
      <c r="G440" s="19"/>
      <c r="H440" s="18"/>
    </row>
    <row r="441" spans="1:8" ht="16.5" customHeight="1">
      <c r="A441" s="2"/>
      <c r="E441" s="18"/>
      <c r="F441" s="18"/>
      <c r="G441" s="19"/>
      <c r="H441" s="18"/>
    </row>
    <row r="442" spans="1:8" ht="16.5" customHeight="1">
      <c r="A442" s="2"/>
      <c r="E442" s="18"/>
      <c r="F442" s="18"/>
      <c r="G442" s="19"/>
      <c r="H442" s="18"/>
    </row>
    <row r="443" spans="1:8" ht="16.5" customHeight="1">
      <c r="A443" s="2"/>
      <c r="E443" s="18"/>
      <c r="F443" s="18"/>
      <c r="G443" s="19"/>
      <c r="H443" s="18"/>
    </row>
    <row r="444" spans="1:8" ht="16.5" customHeight="1">
      <c r="A444" s="2"/>
      <c r="E444" s="18"/>
      <c r="F444" s="18"/>
      <c r="G444" s="19"/>
      <c r="H444" s="18"/>
    </row>
    <row r="445" spans="1:8" ht="16.5" customHeight="1">
      <c r="A445" s="2"/>
      <c r="E445" s="18"/>
      <c r="F445" s="18"/>
      <c r="G445" s="19"/>
      <c r="H445" s="18"/>
    </row>
    <row r="446" spans="1:8" ht="16.5" customHeight="1">
      <c r="A446" s="2"/>
      <c r="E446" s="18"/>
      <c r="F446" s="18"/>
      <c r="G446" s="19"/>
      <c r="H446" s="18"/>
    </row>
    <row r="447" spans="1:8" ht="16.5" customHeight="1">
      <c r="A447" s="2"/>
      <c r="E447" s="18"/>
      <c r="F447" s="18"/>
      <c r="G447" s="19"/>
      <c r="H447" s="18"/>
    </row>
    <row r="448" spans="1:8" ht="16.5" customHeight="1">
      <c r="A448" s="2"/>
      <c r="E448" s="18"/>
      <c r="F448" s="18"/>
      <c r="G448" s="19"/>
      <c r="H448" s="18"/>
    </row>
    <row r="449" spans="1:8" ht="16.5" customHeight="1">
      <c r="A449" s="2"/>
      <c r="E449" s="18"/>
      <c r="F449" s="18"/>
      <c r="G449" s="19"/>
      <c r="H449" s="18"/>
    </row>
    <row r="450" spans="1:8" ht="16.5" customHeight="1">
      <c r="A450" s="2"/>
      <c r="E450" s="18"/>
      <c r="F450" s="18"/>
      <c r="G450" s="19"/>
      <c r="H450" s="18"/>
    </row>
    <row r="451" spans="1:8" ht="16.5" customHeight="1">
      <c r="A451" s="2"/>
      <c r="E451" s="18"/>
      <c r="F451" s="18"/>
      <c r="G451" s="19"/>
      <c r="H451" s="18"/>
    </row>
    <row r="452" spans="1:8" ht="16.5" customHeight="1">
      <c r="A452" s="2"/>
      <c r="E452" s="18"/>
      <c r="F452" s="18"/>
      <c r="G452" s="19"/>
      <c r="H452" s="18"/>
    </row>
    <row r="453" spans="1:8" ht="16.5" customHeight="1">
      <c r="A453" s="2"/>
      <c r="E453" s="18"/>
      <c r="F453" s="18"/>
      <c r="G453" s="19"/>
      <c r="H453" s="18"/>
    </row>
    <row r="454" spans="1:8" ht="16.5" customHeight="1">
      <c r="A454" s="2"/>
      <c r="E454" s="18"/>
      <c r="F454" s="18"/>
      <c r="G454" s="19"/>
      <c r="H454" s="18"/>
    </row>
    <row r="455" spans="1:8" ht="16.5" customHeight="1">
      <c r="A455" s="2"/>
      <c r="E455" s="18"/>
      <c r="F455" s="18"/>
      <c r="G455" s="19"/>
      <c r="H455" s="18"/>
    </row>
    <row r="456" spans="1:8" ht="16.5" customHeight="1">
      <c r="A456" s="2"/>
      <c r="E456" s="18"/>
      <c r="F456" s="18"/>
      <c r="G456" s="19"/>
      <c r="H456" s="18"/>
    </row>
    <row r="457" spans="1:8" ht="16.5" customHeight="1">
      <c r="A457" s="2"/>
      <c r="E457" s="18"/>
      <c r="F457" s="18"/>
      <c r="G457" s="19"/>
      <c r="H457" s="18"/>
    </row>
    <row r="458" spans="1:8" ht="16.5" customHeight="1">
      <c r="A458" s="2"/>
      <c r="E458" s="18"/>
      <c r="F458" s="18"/>
      <c r="G458" s="19"/>
      <c r="H458" s="18"/>
    </row>
    <row r="459" spans="1:8" ht="16.5" customHeight="1">
      <c r="A459" s="2"/>
      <c r="E459" s="18"/>
      <c r="F459" s="18"/>
      <c r="G459" s="19"/>
      <c r="H459" s="18"/>
    </row>
    <row r="460" spans="1:8" ht="16.5" customHeight="1">
      <c r="A460" s="2"/>
      <c r="E460" s="18"/>
      <c r="F460" s="18"/>
      <c r="G460" s="19"/>
      <c r="H460" s="18"/>
    </row>
    <row r="461" spans="1:8" ht="16.5" customHeight="1">
      <c r="A461" s="2"/>
      <c r="E461" s="18"/>
      <c r="F461" s="18"/>
      <c r="G461" s="19"/>
      <c r="H461" s="18"/>
    </row>
    <row r="462" spans="1:8" ht="16.5" customHeight="1">
      <c r="A462" s="2"/>
      <c r="E462" s="18"/>
      <c r="F462" s="18"/>
      <c r="G462" s="19"/>
      <c r="H462" s="18"/>
    </row>
    <row r="463" spans="1:8" ht="16.5" customHeight="1">
      <c r="A463" s="2"/>
      <c r="E463" s="18"/>
      <c r="F463" s="18"/>
      <c r="G463" s="19"/>
      <c r="H463" s="18"/>
    </row>
    <row r="464" spans="1:8" ht="16.5" customHeight="1">
      <c r="A464" s="2"/>
      <c r="E464" s="18"/>
      <c r="F464" s="18"/>
      <c r="G464" s="19"/>
      <c r="H464" s="18"/>
    </row>
    <row r="465" spans="1:8" ht="16.5" customHeight="1">
      <c r="A465" s="2"/>
      <c r="E465" s="18"/>
      <c r="F465" s="18"/>
      <c r="G465" s="19"/>
      <c r="H465" s="18"/>
    </row>
    <row r="466" spans="1:8" ht="16.5" customHeight="1">
      <c r="A466" s="2"/>
      <c r="E466" s="18"/>
      <c r="F466" s="18"/>
      <c r="G466" s="19"/>
      <c r="H466" s="18"/>
    </row>
    <row r="467" spans="1:8" ht="16.5" customHeight="1">
      <c r="A467" s="2"/>
      <c r="E467" s="18"/>
      <c r="F467" s="18"/>
      <c r="G467" s="19"/>
      <c r="H467" s="18"/>
    </row>
    <row r="468" spans="1:8" ht="16.5" customHeight="1">
      <c r="A468" s="2"/>
      <c r="E468" s="18"/>
      <c r="F468" s="18"/>
      <c r="G468" s="19"/>
      <c r="H468" s="18"/>
    </row>
    <row r="469" spans="1:8" ht="16.5" customHeight="1">
      <c r="A469" s="2"/>
      <c r="E469" s="18"/>
      <c r="F469" s="18"/>
      <c r="G469" s="19"/>
      <c r="H469" s="18"/>
    </row>
    <row r="470" spans="1:8" ht="16.5" customHeight="1">
      <c r="A470" s="2"/>
      <c r="E470" s="18"/>
      <c r="F470" s="18"/>
      <c r="G470" s="19"/>
      <c r="H470" s="18"/>
    </row>
    <row r="471" spans="1:8" ht="16.5" customHeight="1">
      <c r="A471" s="2"/>
      <c r="E471" s="18"/>
      <c r="F471" s="18"/>
      <c r="G471" s="19"/>
      <c r="H471" s="18"/>
    </row>
    <row r="472" spans="1:8" ht="16.5" customHeight="1">
      <c r="A472" s="2"/>
      <c r="E472" s="18"/>
      <c r="F472" s="18"/>
      <c r="G472" s="19"/>
      <c r="H472" s="18"/>
    </row>
    <row r="473" spans="1:8" ht="16.5" customHeight="1">
      <c r="A473" s="2"/>
      <c r="E473" s="18"/>
      <c r="F473" s="18"/>
      <c r="G473" s="19"/>
      <c r="H473" s="18"/>
    </row>
    <row r="474" spans="1:8" ht="16.5" customHeight="1">
      <c r="A474" s="2"/>
      <c r="E474" s="18"/>
      <c r="F474" s="18"/>
      <c r="G474" s="19"/>
      <c r="H474" s="18"/>
    </row>
    <row r="475" spans="1:8" ht="16.5" customHeight="1">
      <c r="A475" s="2"/>
      <c r="E475" s="18"/>
      <c r="F475" s="18"/>
      <c r="G475" s="19"/>
      <c r="H475" s="18"/>
    </row>
    <row r="476" spans="1:8" ht="16.5" customHeight="1">
      <c r="A476" s="2"/>
      <c r="E476" s="18"/>
      <c r="F476" s="18"/>
      <c r="G476" s="19"/>
      <c r="H476" s="18"/>
    </row>
    <row r="477" spans="1:8" ht="16.5" customHeight="1">
      <c r="A477" s="2"/>
      <c r="E477" s="18"/>
      <c r="F477" s="18"/>
      <c r="G477" s="19"/>
      <c r="H477" s="18"/>
    </row>
    <row r="478" spans="1:8" ht="16.5" customHeight="1">
      <c r="A478" s="2"/>
      <c r="E478" s="18"/>
      <c r="F478" s="18"/>
      <c r="G478" s="19"/>
      <c r="H478" s="18"/>
    </row>
    <row r="479" spans="1:8" ht="16.5" customHeight="1">
      <c r="A479" s="2"/>
      <c r="E479" s="18"/>
      <c r="F479" s="18"/>
      <c r="G479" s="19"/>
      <c r="H479" s="18"/>
    </row>
    <row r="480" spans="1:8" ht="16.5" customHeight="1">
      <c r="A480" s="2"/>
      <c r="E480" s="18"/>
      <c r="F480" s="18"/>
      <c r="G480" s="19"/>
      <c r="H480" s="18"/>
    </row>
    <row r="481" spans="1:8" ht="16.5" customHeight="1">
      <c r="A481" s="2"/>
      <c r="E481" s="18"/>
      <c r="F481" s="18"/>
      <c r="G481" s="19"/>
      <c r="H481" s="18"/>
    </row>
    <row r="482" spans="1:8" ht="16.5" customHeight="1">
      <c r="A482" s="2"/>
      <c r="E482" s="18"/>
      <c r="F482" s="18"/>
      <c r="G482" s="19"/>
      <c r="H482" s="18"/>
    </row>
    <row r="483" spans="1:8" ht="16.5" customHeight="1">
      <c r="A483" s="2"/>
      <c r="E483" s="18"/>
      <c r="F483" s="18"/>
      <c r="G483" s="19"/>
      <c r="H483" s="18"/>
    </row>
    <row r="484" spans="1:8" ht="16.5" customHeight="1">
      <c r="A484" s="2"/>
      <c r="E484" s="18"/>
      <c r="F484" s="18"/>
      <c r="G484" s="19"/>
      <c r="H484" s="18"/>
    </row>
    <row r="485" spans="1:8" ht="16.5" customHeight="1">
      <c r="A485" s="2"/>
      <c r="E485" s="18"/>
      <c r="F485" s="18"/>
      <c r="G485" s="19"/>
      <c r="H485" s="18"/>
    </row>
    <row r="486" spans="1:8" ht="16.5" customHeight="1">
      <c r="A486" s="2"/>
      <c r="E486" s="18"/>
      <c r="F486" s="18"/>
      <c r="G486" s="19"/>
      <c r="H486" s="18"/>
    </row>
    <row r="487" spans="1:8" ht="16.5" customHeight="1">
      <c r="A487" s="2"/>
      <c r="E487" s="18"/>
      <c r="F487" s="18"/>
      <c r="G487" s="19"/>
      <c r="H487" s="18"/>
    </row>
    <row r="488" spans="1:8" ht="16.5" customHeight="1">
      <c r="A488" s="2"/>
      <c r="E488" s="18"/>
      <c r="F488" s="18"/>
      <c r="G488" s="19"/>
      <c r="H488" s="18"/>
    </row>
    <row r="489" spans="1:8" ht="16.5" customHeight="1">
      <c r="A489" s="2"/>
      <c r="E489" s="18"/>
      <c r="F489" s="18"/>
      <c r="G489" s="19"/>
      <c r="H489" s="18"/>
    </row>
    <row r="490" spans="1:8" ht="16.5" customHeight="1">
      <c r="A490" s="2"/>
      <c r="E490" s="18"/>
      <c r="F490" s="18"/>
      <c r="G490" s="19"/>
      <c r="H490" s="18"/>
    </row>
    <row r="491" spans="1:8" ht="16.5" customHeight="1">
      <c r="A491" s="2"/>
      <c r="E491" s="18"/>
      <c r="F491" s="18"/>
      <c r="G491" s="19"/>
      <c r="H491" s="18"/>
    </row>
    <row r="492" spans="1:8" ht="16.5" customHeight="1">
      <c r="A492" s="2"/>
      <c r="E492" s="18"/>
      <c r="F492" s="18"/>
      <c r="G492" s="19"/>
      <c r="H492" s="18"/>
    </row>
    <row r="493" spans="1:8" ht="16.5" customHeight="1">
      <c r="A493" s="2"/>
      <c r="E493" s="18"/>
      <c r="F493" s="18"/>
      <c r="G493" s="19"/>
      <c r="H493" s="18"/>
    </row>
    <row r="494" spans="1:8" ht="16.5" customHeight="1">
      <c r="A494" s="2"/>
      <c r="E494" s="18"/>
      <c r="F494" s="18"/>
      <c r="G494" s="19"/>
      <c r="H494" s="18"/>
    </row>
    <row r="495" spans="1:8" ht="16.5" customHeight="1">
      <c r="A495" s="2"/>
      <c r="E495" s="18"/>
      <c r="F495" s="18"/>
      <c r="G495" s="19"/>
      <c r="H495" s="18"/>
    </row>
    <row r="496" spans="1:8" ht="16.5" customHeight="1">
      <c r="A496" s="2"/>
      <c r="E496" s="18"/>
      <c r="F496" s="18"/>
      <c r="G496" s="19"/>
      <c r="H496" s="18"/>
    </row>
    <row r="497" spans="1:8" ht="16.5" customHeight="1">
      <c r="A497" s="2"/>
      <c r="E497" s="18"/>
      <c r="F497" s="18"/>
      <c r="G497" s="19"/>
      <c r="H497" s="18"/>
    </row>
    <row r="498" spans="1:8" ht="16.5" customHeight="1">
      <c r="A498" s="2"/>
      <c r="E498" s="18"/>
      <c r="F498" s="18"/>
      <c r="G498" s="19"/>
      <c r="H498" s="18"/>
    </row>
    <row r="499" spans="1:8" ht="16.5" customHeight="1">
      <c r="A499" s="2"/>
      <c r="E499" s="18"/>
      <c r="F499" s="18"/>
      <c r="G499" s="19"/>
      <c r="H499" s="18"/>
    </row>
    <row r="500" spans="1:8" ht="16.5" customHeight="1">
      <c r="A500" s="2"/>
      <c r="E500" s="18"/>
      <c r="F500" s="18"/>
      <c r="G500" s="19"/>
      <c r="H500" s="18"/>
    </row>
    <row r="501" spans="1:8" ht="16.5" customHeight="1">
      <c r="A501" s="2"/>
      <c r="E501" s="18"/>
      <c r="F501" s="18"/>
      <c r="G501" s="19"/>
      <c r="H501" s="18"/>
    </row>
    <row r="502" spans="1:8" ht="16.5" customHeight="1">
      <c r="A502" s="2"/>
      <c r="E502" s="18"/>
      <c r="F502" s="18"/>
      <c r="G502" s="19"/>
      <c r="H502" s="18"/>
    </row>
    <row r="503" spans="1:8" ht="16.5" customHeight="1">
      <c r="A503" s="2"/>
      <c r="E503" s="18"/>
      <c r="F503" s="18"/>
      <c r="G503" s="19"/>
      <c r="H503" s="18"/>
    </row>
    <row r="504" spans="1:8" ht="16.5" customHeight="1">
      <c r="A504" s="2"/>
      <c r="E504" s="18"/>
      <c r="F504" s="18"/>
      <c r="G504" s="19"/>
      <c r="H504" s="18"/>
    </row>
    <row r="505" spans="1:8" ht="16.5" customHeight="1">
      <c r="A505" s="2"/>
      <c r="E505" s="18"/>
      <c r="F505" s="18"/>
      <c r="G505" s="19"/>
      <c r="H505" s="18"/>
    </row>
    <row r="506" spans="1:8" ht="16.5" customHeight="1">
      <c r="A506" s="2"/>
      <c r="E506" s="18"/>
      <c r="F506" s="18"/>
      <c r="G506" s="19"/>
      <c r="H506" s="18"/>
    </row>
    <row r="507" spans="1:8" ht="16.5" customHeight="1">
      <c r="A507" s="2"/>
      <c r="E507" s="18"/>
      <c r="F507" s="18"/>
      <c r="G507" s="19"/>
      <c r="H507" s="18"/>
    </row>
    <row r="508" spans="1:8" ht="16.5" customHeight="1">
      <c r="A508" s="2"/>
      <c r="E508" s="18"/>
      <c r="F508" s="18"/>
      <c r="G508" s="19"/>
      <c r="H508" s="18"/>
    </row>
    <row r="509" spans="1:8" ht="16.5" customHeight="1">
      <c r="A509" s="2"/>
      <c r="E509" s="18"/>
      <c r="F509" s="18"/>
      <c r="G509" s="19"/>
      <c r="H509" s="18"/>
    </row>
    <row r="510" spans="1:8" ht="16.5" customHeight="1">
      <c r="A510" s="2"/>
      <c r="E510" s="18"/>
      <c r="F510" s="18"/>
      <c r="G510" s="19"/>
      <c r="H510" s="18"/>
    </row>
    <row r="511" spans="1:8" ht="16.5" customHeight="1">
      <c r="A511" s="2"/>
      <c r="E511" s="18"/>
      <c r="F511" s="18"/>
      <c r="G511" s="19"/>
      <c r="H511" s="18"/>
    </row>
    <row r="512" spans="1:8" ht="16.5" customHeight="1">
      <c r="A512" s="2"/>
      <c r="E512" s="18"/>
      <c r="F512" s="18"/>
      <c r="G512" s="19"/>
      <c r="H512" s="18"/>
    </row>
    <row r="513" spans="1:8" ht="16.5" customHeight="1">
      <c r="A513" s="2"/>
      <c r="E513" s="18"/>
      <c r="F513" s="18"/>
      <c r="G513" s="19"/>
      <c r="H513" s="18"/>
    </row>
    <row r="514" spans="1:8" ht="16.5" customHeight="1">
      <c r="A514" s="2"/>
      <c r="E514" s="18"/>
      <c r="F514" s="18"/>
      <c r="G514" s="19"/>
      <c r="H514" s="18"/>
    </row>
    <row r="515" spans="1:8" ht="16.5" customHeight="1">
      <c r="A515" s="2"/>
      <c r="E515" s="18"/>
      <c r="F515" s="18"/>
      <c r="G515" s="19"/>
      <c r="H515" s="18"/>
    </row>
    <row r="516" spans="1:8" ht="16.5" customHeight="1">
      <c r="A516" s="2"/>
      <c r="E516" s="18"/>
      <c r="F516" s="18"/>
      <c r="G516" s="19"/>
      <c r="H516" s="18"/>
    </row>
    <row r="517" spans="1:8" ht="16.5" customHeight="1">
      <c r="A517" s="2"/>
      <c r="E517" s="18"/>
      <c r="F517" s="18"/>
      <c r="G517" s="19"/>
      <c r="H517" s="18"/>
    </row>
    <row r="518" spans="1:8" ht="16.5" customHeight="1">
      <c r="A518" s="2"/>
      <c r="E518" s="18"/>
      <c r="F518" s="18"/>
      <c r="G518" s="19"/>
      <c r="H518" s="18"/>
    </row>
    <row r="519" spans="1:8" ht="16.5" customHeight="1">
      <c r="A519" s="2"/>
      <c r="E519" s="18"/>
      <c r="F519" s="18"/>
      <c r="G519" s="19"/>
      <c r="H519" s="18"/>
    </row>
    <row r="520" spans="1:8" ht="16.5" customHeight="1">
      <c r="A520" s="2"/>
      <c r="E520" s="18"/>
      <c r="F520" s="18"/>
      <c r="G520" s="19"/>
      <c r="H520" s="18"/>
    </row>
    <row r="521" spans="1:8" ht="16.5" customHeight="1">
      <c r="A521" s="2"/>
      <c r="E521" s="18"/>
      <c r="F521" s="18"/>
      <c r="G521" s="19"/>
      <c r="H521" s="18"/>
    </row>
    <row r="522" spans="1:8" ht="16.5" customHeight="1">
      <c r="A522" s="2"/>
      <c r="E522" s="18"/>
      <c r="F522" s="18"/>
      <c r="G522" s="19"/>
      <c r="H522" s="18"/>
    </row>
    <row r="523" spans="1:8" ht="16.5" customHeight="1">
      <c r="A523" s="2"/>
      <c r="E523" s="18"/>
      <c r="F523" s="18"/>
      <c r="G523" s="19"/>
      <c r="H523" s="18"/>
    </row>
    <row r="524" spans="1:8" ht="16.5" customHeight="1">
      <c r="A524" s="2"/>
      <c r="E524" s="18"/>
      <c r="F524" s="18"/>
      <c r="G524" s="19"/>
      <c r="H524" s="18"/>
    </row>
    <row r="525" spans="1:8" ht="16.5" customHeight="1">
      <c r="A525" s="2"/>
      <c r="E525" s="18"/>
      <c r="F525" s="18"/>
      <c r="G525" s="19"/>
      <c r="H525" s="18"/>
    </row>
    <row r="526" spans="1:8" ht="16.5" customHeight="1">
      <c r="A526" s="2"/>
      <c r="E526" s="18"/>
      <c r="F526" s="18"/>
      <c r="G526" s="19"/>
      <c r="H526" s="18"/>
    </row>
    <row r="527" spans="1:8" ht="16.5" customHeight="1">
      <c r="A527" s="2"/>
      <c r="E527" s="18"/>
      <c r="F527" s="18"/>
      <c r="G527" s="19"/>
      <c r="H527" s="18"/>
    </row>
    <row r="528" spans="1:8" ht="16.5" customHeight="1">
      <c r="A528" s="2"/>
      <c r="E528" s="18"/>
      <c r="F528" s="18"/>
      <c r="G528" s="19"/>
      <c r="H528" s="18"/>
    </row>
    <row r="529" spans="1:8" ht="16.5" customHeight="1">
      <c r="A529" s="2"/>
      <c r="E529" s="18"/>
      <c r="F529" s="18"/>
      <c r="G529" s="19"/>
      <c r="H529" s="18"/>
    </row>
    <row r="530" spans="1:8" ht="16.5" customHeight="1">
      <c r="A530" s="2"/>
      <c r="E530" s="18"/>
      <c r="F530" s="18"/>
      <c r="G530" s="19"/>
      <c r="H530" s="18"/>
    </row>
    <row r="531" spans="1:8" ht="16.5" customHeight="1">
      <c r="A531" s="2"/>
      <c r="E531" s="18"/>
      <c r="F531" s="18"/>
      <c r="G531" s="19"/>
      <c r="H531" s="18"/>
    </row>
    <row r="532" spans="1:8" ht="16.5" customHeight="1">
      <c r="A532" s="2"/>
      <c r="E532" s="18"/>
      <c r="F532" s="18"/>
      <c r="G532" s="19"/>
      <c r="H532" s="18"/>
    </row>
    <row r="533" spans="1:8" ht="16.5" customHeight="1">
      <c r="A533" s="2"/>
      <c r="E533" s="18"/>
      <c r="F533" s="18"/>
      <c r="G533" s="19"/>
      <c r="H533" s="18"/>
    </row>
    <row r="534" spans="1:8" ht="16.5" customHeight="1">
      <c r="A534" s="2"/>
      <c r="E534" s="18"/>
      <c r="F534" s="18"/>
      <c r="G534" s="19"/>
      <c r="H534" s="18"/>
    </row>
    <row r="535" spans="1:8" ht="16.5" customHeight="1">
      <c r="A535" s="2"/>
      <c r="E535" s="18"/>
      <c r="F535" s="18"/>
      <c r="G535" s="19"/>
      <c r="H535" s="18"/>
    </row>
    <row r="536" spans="1:8" ht="16.5" customHeight="1">
      <c r="A536" s="2"/>
      <c r="E536" s="18"/>
      <c r="F536" s="18"/>
      <c r="G536" s="19"/>
      <c r="H536" s="18"/>
    </row>
    <row r="537" spans="1:8" ht="16.5" customHeight="1">
      <c r="A537" s="2"/>
      <c r="E537" s="18"/>
      <c r="F537" s="18"/>
      <c r="G537" s="19"/>
      <c r="H537" s="18"/>
    </row>
    <row r="538" spans="1:8" ht="16.5" customHeight="1">
      <c r="A538" s="2"/>
      <c r="E538" s="18"/>
      <c r="F538" s="18"/>
      <c r="G538" s="19"/>
      <c r="H538" s="18"/>
    </row>
    <row r="539" spans="1:8" ht="16.5" customHeight="1">
      <c r="A539" s="2"/>
      <c r="E539" s="18"/>
      <c r="F539" s="18"/>
      <c r="G539" s="19"/>
      <c r="H539" s="18"/>
    </row>
    <row r="540" spans="1:8" ht="16.5" customHeight="1">
      <c r="A540" s="2"/>
      <c r="E540" s="18"/>
      <c r="F540" s="18"/>
      <c r="G540" s="19"/>
      <c r="H540" s="18"/>
    </row>
    <row r="541" spans="1:8" ht="16.5" customHeight="1">
      <c r="A541" s="2"/>
      <c r="E541" s="18"/>
      <c r="F541" s="18"/>
      <c r="G541" s="19"/>
      <c r="H541" s="18"/>
    </row>
    <row r="542" spans="1:8" ht="16.5" customHeight="1">
      <c r="A542" s="2"/>
      <c r="E542" s="18"/>
      <c r="F542" s="18"/>
      <c r="G542" s="19"/>
      <c r="H542" s="18"/>
    </row>
    <row r="543" spans="1:8" ht="16.5" customHeight="1">
      <c r="A543" s="2"/>
      <c r="E543" s="18"/>
      <c r="F543" s="18"/>
      <c r="G543" s="19"/>
      <c r="H543" s="18"/>
    </row>
    <row r="544" spans="1:8" ht="16.5" customHeight="1">
      <c r="A544" s="2"/>
      <c r="E544" s="18"/>
      <c r="F544" s="18"/>
      <c r="G544" s="19"/>
      <c r="H544" s="18"/>
    </row>
    <row r="545" spans="1:8" ht="16.5" customHeight="1">
      <c r="A545" s="2"/>
      <c r="E545" s="18"/>
      <c r="F545" s="18"/>
      <c r="G545" s="19"/>
      <c r="H545" s="18"/>
    </row>
    <row r="546" spans="1:8" ht="16.5" customHeight="1">
      <c r="A546" s="2"/>
      <c r="E546" s="18"/>
      <c r="F546" s="18"/>
      <c r="G546" s="19"/>
      <c r="H546" s="18"/>
    </row>
    <row r="547" spans="1:8" ht="16.5" customHeight="1">
      <c r="A547" s="2"/>
      <c r="E547" s="18"/>
      <c r="F547" s="18"/>
      <c r="G547" s="19"/>
      <c r="H547" s="18"/>
    </row>
    <row r="548" spans="1:8" ht="16.5" customHeight="1">
      <c r="A548" s="2"/>
      <c r="E548" s="18"/>
      <c r="F548" s="18"/>
      <c r="G548" s="19"/>
      <c r="H548" s="18"/>
    </row>
    <row r="549" spans="1:8" ht="16.5" customHeight="1">
      <c r="A549" s="2"/>
      <c r="E549" s="18"/>
      <c r="F549" s="18"/>
      <c r="G549" s="19"/>
      <c r="H549" s="18"/>
    </row>
    <row r="550" spans="1:8" ht="16.5" customHeight="1">
      <c r="A550" s="2"/>
      <c r="E550" s="18"/>
      <c r="F550" s="18"/>
      <c r="G550" s="19"/>
      <c r="H550" s="18"/>
    </row>
    <row r="551" spans="1:8" ht="16.5" customHeight="1">
      <c r="A551" s="2"/>
      <c r="E551" s="18"/>
      <c r="F551" s="18"/>
      <c r="G551" s="19"/>
      <c r="H551" s="18"/>
    </row>
    <row r="552" spans="1:8" ht="16.5" customHeight="1">
      <c r="A552" s="2"/>
      <c r="E552" s="18"/>
      <c r="F552" s="18"/>
      <c r="G552" s="19"/>
      <c r="H552" s="18"/>
    </row>
    <row r="553" spans="1:8" ht="16.5" customHeight="1">
      <c r="A553" s="2"/>
      <c r="E553" s="18"/>
      <c r="F553" s="18"/>
      <c r="G553" s="19"/>
      <c r="H553" s="18"/>
    </row>
    <row r="554" spans="1:8" ht="16.5" customHeight="1">
      <c r="A554" s="2"/>
      <c r="E554" s="18"/>
      <c r="F554" s="18"/>
      <c r="G554" s="19"/>
      <c r="H554" s="18"/>
    </row>
    <row r="555" spans="1:8" ht="16.5" customHeight="1">
      <c r="A555" s="2"/>
      <c r="E555" s="18"/>
      <c r="F555" s="18"/>
      <c r="G555" s="19"/>
      <c r="H555" s="18"/>
    </row>
    <row r="556" spans="1:8" ht="16.5" customHeight="1">
      <c r="A556" s="2"/>
      <c r="E556" s="18"/>
      <c r="F556" s="18"/>
      <c r="G556" s="19"/>
      <c r="H556" s="18"/>
    </row>
    <row r="557" spans="1:8" ht="16.5" customHeight="1">
      <c r="A557" s="2"/>
      <c r="E557" s="18"/>
      <c r="F557" s="18"/>
      <c r="G557" s="19"/>
      <c r="H557" s="18"/>
    </row>
    <row r="558" spans="1:8" ht="16.5" customHeight="1">
      <c r="A558" s="2"/>
      <c r="E558" s="18"/>
      <c r="F558" s="18"/>
      <c r="G558" s="19"/>
      <c r="H558" s="18"/>
    </row>
    <row r="559" spans="1:8" ht="16.5" customHeight="1">
      <c r="A559" s="2"/>
      <c r="E559" s="18"/>
      <c r="F559" s="18"/>
      <c r="G559" s="19"/>
      <c r="H559" s="18"/>
    </row>
    <row r="560" spans="1:8" ht="16.5" customHeight="1">
      <c r="A560" s="2"/>
      <c r="E560" s="18"/>
      <c r="F560" s="18"/>
      <c r="G560" s="19"/>
      <c r="H560" s="18"/>
    </row>
    <row r="561" spans="1:8" ht="16.5" customHeight="1">
      <c r="A561" s="2"/>
      <c r="E561" s="18"/>
      <c r="F561" s="18"/>
      <c r="G561" s="19"/>
      <c r="H561" s="18"/>
    </row>
    <row r="562" spans="1:8" ht="16.5" customHeight="1">
      <c r="A562" s="2"/>
      <c r="E562" s="18"/>
      <c r="F562" s="18"/>
      <c r="G562" s="19"/>
      <c r="H562" s="18"/>
    </row>
    <row r="563" spans="1:8" ht="16.5" customHeight="1">
      <c r="A563" s="2"/>
      <c r="E563" s="18"/>
      <c r="F563" s="18"/>
      <c r="G563" s="19"/>
      <c r="H563" s="18"/>
    </row>
    <row r="564" spans="1:8" ht="16.5" customHeight="1">
      <c r="A564" s="2"/>
      <c r="E564" s="18"/>
      <c r="F564" s="18"/>
      <c r="G564" s="19"/>
      <c r="H564" s="18"/>
    </row>
    <row r="565" spans="1:8" ht="16.5" customHeight="1">
      <c r="A565" s="2"/>
      <c r="E565" s="18"/>
      <c r="F565" s="18"/>
      <c r="G565" s="19"/>
      <c r="H565" s="18"/>
    </row>
    <row r="566" spans="1:8" ht="16.5" customHeight="1">
      <c r="A566" s="2"/>
      <c r="E566" s="18"/>
      <c r="F566" s="18"/>
      <c r="G566" s="19"/>
      <c r="H566" s="18"/>
    </row>
    <row r="567" spans="1:8" ht="16.5" customHeight="1">
      <c r="A567" s="2"/>
      <c r="E567" s="18"/>
      <c r="F567" s="18"/>
      <c r="G567" s="19"/>
      <c r="H567" s="18"/>
    </row>
    <row r="568" spans="1:8" ht="16.5" customHeight="1">
      <c r="A568" s="2"/>
      <c r="E568" s="18"/>
      <c r="F568" s="18"/>
      <c r="G568" s="19"/>
      <c r="H568" s="18"/>
    </row>
    <row r="569" spans="1:8" ht="16.5" customHeight="1">
      <c r="A569" s="2"/>
      <c r="E569" s="18"/>
      <c r="F569" s="18"/>
      <c r="G569" s="19"/>
      <c r="H569" s="18"/>
    </row>
    <row r="570" spans="1:8" ht="16.5" customHeight="1">
      <c r="A570" s="2"/>
      <c r="E570" s="18"/>
      <c r="F570" s="18"/>
      <c r="G570" s="19"/>
      <c r="H570" s="18"/>
    </row>
    <row r="571" spans="1:8" ht="16.5" customHeight="1">
      <c r="A571" s="2"/>
      <c r="E571" s="18"/>
      <c r="F571" s="18"/>
      <c r="G571" s="19"/>
      <c r="H571" s="18"/>
    </row>
    <row r="572" spans="1:8" ht="16.5" customHeight="1">
      <c r="A572" s="2"/>
      <c r="E572" s="18"/>
      <c r="F572" s="18"/>
      <c r="G572" s="19"/>
      <c r="H572" s="18"/>
    </row>
    <row r="573" spans="1:8" ht="16.5" customHeight="1">
      <c r="A573" s="2"/>
      <c r="E573" s="18"/>
      <c r="F573" s="18"/>
      <c r="G573" s="19"/>
      <c r="H573" s="18"/>
    </row>
    <row r="574" spans="1:8" ht="16.5" customHeight="1">
      <c r="A574" s="2"/>
      <c r="E574" s="18"/>
      <c r="F574" s="18"/>
      <c r="G574" s="19"/>
      <c r="H574" s="18"/>
    </row>
    <row r="575" spans="1:8" ht="16.5" customHeight="1">
      <c r="A575" s="2"/>
      <c r="E575" s="18"/>
      <c r="F575" s="18"/>
      <c r="G575" s="19"/>
      <c r="H575" s="18"/>
    </row>
    <row r="576" spans="1:8" ht="16.5" customHeight="1">
      <c r="A576" s="2"/>
      <c r="E576" s="18"/>
      <c r="F576" s="18"/>
      <c r="G576" s="19"/>
      <c r="H576" s="18"/>
    </row>
    <row r="577" spans="1:8" ht="16.5" customHeight="1">
      <c r="A577" s="2"/>
      <c r="E577" s="18"/>
      <c r="F577" s="18"/>
      <c r="G577" s="19"/>
      <c r="H577" s="18"/>
    </row>
    <row r="578" spans="1:8" ht="16.5" customHeight="1">
      <c r="A578" s="2"/>
      <c r="E578" s="18"/>
      <c r="F578" s="18"/>
      <c r="G578" s="19"/>
      <c r="H578" s="18"/>
    </row>
    <row r="579" spans="1:8" ht="16.5" customHeight="1">
      <c r="A579" s="2"/>
      <c r="E579" s="18"/>
      <c r="F579" s="18"/>
      <c r="G579" s="19"/>
      <c r="H579" s="18"/>
    </row>
    <row r="580" spans="1:8" ht="16.5" customHeight="1">
      <c r="A580" s="2"/>
      <c r="E580" s="18"/>
      <c r="F580" s="18"/>
      <c r="G580" s="19"/>
      <c r="H580" s="18"/>
    </row>
    <row r="581" spans="1:8" ht="16.5" customHeight="1">
      <c r="A581" s="2"/>
      <c r="E581" s="18"/>
      <c r="F581" s="18"/>
      <c r="G581" s="19"/>
      <c r="H581" s="18"/>
    </row>
    <row r="582" spans="1:8" ht="16.5" customHeight="1">
      <c r="A582" s="2"/>
      <c r="E582" s="18"/>
      <c r="F582" s="18"/>
      <c r="G582" s="19"/>
      <c r="H582" s="18"/>
    </row>
    <row r="583" spans="1:8" ht="16.5" customHeight="1">
      <c r="A583" s="2"/>
      <c r="E583" s="18"/>
      <c r="F583" s="18"/>
      <c r="G583" s="19"/>
      <c r="H583" s="18"/>
    </row>
    <row r="584" spans="1:8" ht="16.5" customHeight="1">
      <c r="A584" s="2"/>
      <c r="E584" s="18"/>
      <c r="F584" s="18"/>
      <c r="G584" s="19"/>
      <c r="H584" s="18"/>
    </row>
    <row r="585" spans="1:8" ht="16.5" customHeight="1">
      <c r="A585" s="2"/>
      <c r="E585" s="18"/>
      <c r="F585" s="18"/>
      <c r="G585" s="19"/>
      <c r="H585" s="18"/>
    </row>
    <row r="586" spans="1:8" ht="16.5" customHeight="1">
      <c r="A586" s="2"/>
      <c r="E586" s="18"/>
      <c r="F586" s="18"/>
      <c r="G586" s="19"/>
      <c r="H586" s="18"/>
    </row>
    <row r="587" spans="1:8" ht="16.5" customHeight="1">
      <c r="A587" s="2"/>
      <c r="E587" s="18"/>
      <c r="F587" s="18"/>
      <c r="G587" s="19"/>
      <c r="H587" s="18"/>
    </row>
    <row r="588" spans="1:8" ht="16.5" customHeight="1">
      <c r="A588" s="2"/>
      <c r="E588" s="18"/>
      <c r="F588" s="18"/>
      <c r="G588" s="19"/>
      <c r="H588" s="18"/>
    </row>
    <row r="589" spans="1:8" ht="16.5" customHeight="1">
      <c r="A589" s="2"/>
      <c r="E589" s="18"/>
      <c r="F589" s="18"/>
      <c r="G589" s="19"/>
      <c r="H589" s="18"/>
    </row>
    <row r="590" spans="1:8" ht="16.5" customHeight="1">
      <c r="A590" s="2"/>
      <c r="E590" s="18"/>
      <c r="F590" s="18"/>
      <c r="G590" s="19"/>
      <c r="H590" s="18"/>
    </row>
    <row r="591" spans="1:8" ht="16.5" customHeight="1">
      <c r="A591" s="2"/>
      <c r="E591" s="18"/>
      <c r="F591" s="18"/>
      <c r="G591" s="19"/>
      <c r="H591" s="18"/>
    </row>
    <row r="592" spans="1:8" ht="16.5" customHeight="1">
      <c r="A592" s="2"/>
      <c r="E592" s="18"/>
      <c r="F592" s="18"/>
      <c r="G592" s="19"/>
      <c r="H592" s="18"/>
    </row>
    <row r="593" spans="1:8" ht="16.5" customHeight="1">
      <c r="A593" s="2"/>
      <c r="E593" s="18"/>
      <c r="F593" s="18"/>
      <c r="G593" s="19"/>
      <c r="H593" s="18"/>
    </row>
    <row r="594" spans="1:8" ht="16.5" customHeight="1">
      <c r="A594" s="2"/>
      <c r="E594" s="18"/>
      <c r="F594" s="18"/>
      <c r="G594" s="19"/>
      <c r="H594" s="18"/>
    </row>
    <row r="595" spans="1:8" ht="16.5" customHeight="1">
      <c r="A595" s="2"/>
      <c r="E595" s="18"/>
      <c r="F595" s="18"/>
      <c r="G595" s="19"/>
      <c r="H595" s="18"/>
    </row>
    <row r="596" spans="1:8" ht="16.5" customHeight="1">
      <c r="A596" s="2"/>
      <c r="E596" s="18"/>
      <c r="F596" s="18"/>
      <c r="G596" s="19"/>
      <c r="H596" s="18"/>
    </row>
    <row r="597" spans="1:8" ht="16.5" customHeight="1">
      <c r="A597" s="2"/>
      <c r="E597" s="18"/>
      <c r="F597" s="18"/>
      <c r="G597" s="19"/>
      <c r="H597" s="18"/>
    </row>
    <row r="598" spans="1:8" ht="16.5" customHeight="1">
      <c r="A598" s="2"/>
      <c r="E598" s="18"/>
      <c r="F598" s="18"/>
      <c r="G598" s="19"/>
      <c r="H598" s="18"/>
    </row>
    <row r="599" spans="1:8" ht="16.5" customHeight="1">
      <c r="A599" s="2"/>
      <c r="E599" s="18"/>
      <c r="F599" s="18"/>
      <c r="G599" s="19"/>
      <c r="H599" s="18"/>
    </row>
    <row r="600" spans="1:8" ht="16.5" customHeight="1">
      <c r="A600" s="2"/>
      <c r="E600" s="18"/>
      <c r="F600" s="18"/>
      <c r="G600" s="19"/>
      <c r="H600" s="18"/>
    </row>
    <row r="601" spans="1:8" ht="16.5" customHeight="1">
      <c r="A601" s="2"/>
      <c r="E601" s="18"/>
      <c r="F601" s="18"/>
      <c r="G601" s="19"/>
      <c r="H601" s="18"/>
    </row>
    <row r="602" spans="1:8" ht="16.5" customHeight="1">
      <c r="A602" s="2"/>
      <c r="E602" s="18"/>
      <c r="F602" s="18"/>
      <c r="G602" s="19"/>
      <c r="H602" s="18"/>
    </row>
    <row r="603" spans="1:8" ht="16.5" customHeight="1">
      <c r="A603" s="2"/>
      <c r="E603" s="18"/>
      <c r="F603" s="18"/>
      <c r="G603" s="19"/>
      <c r="H603" s="18"/>
    </row>
    <row r="604" spans="1:8" ht="16.5" customHeight="1">
      <c r="A604" s="2"/>
      <c r="E604" s="18"/>
      <c r="F604" s="18"/>
      <c r="G604" s="19"/>
      <c r="H604" s="18"/>
    </row>
    <row r="605" spans="1:8" ht="16.5" customHeight="1">
      <c r="A605" s="2"/>
      <c r="E605" s="18"/>
      <c r="F605" s="18"/>
      <c r="G605" s="19"/>
      <c r="H605" s="18"/>
    </row>
    <row r="606" spans="1:8" ht="16.5" customHeight="1">
      <c r="A606" s="2"/>
      <c r="E606" s="18"/>
      <c r="F606" s="18"/>
      <c r="G606" s="19"/>
      <c r="H606" s="18"/>
    </row>
    <row r="607" spans="1:8" ht="16.5" customHeight="1">
      <c r="A607" s="2"/>
      <c r="E607" s="18"/>
      <c r="F607" s="18"/>
      <c r="G607" s="19"/>
      <c r="H607" s="18"/>
    </row>
    <row r="608" spans="1:8" ht="16.5" customHeight="1">
      <c r="A608" s="2"/>
      <c r="E608" s="18"/>
      <c r="F608" s="18"/>
      <c r="G608" s="19"/>
      <c r="H608" s="18"/>
    </row>
    <row r="609" spans="1:8" ht="16.5" customHeight="1">
      <c r="A609" s="2"/>
      <c r="E609" s="18"/>
      <c r="F609" s="18"/>
      <c r="G609" s="19"/>
      <c r="H609" s="18"/>
    </row>
    <row r="610" spans="1:8" ht="16.5" customHeight="1">
      <c r="A610" s="2"/>
      <c r="E610" s="18"/>
      <c r="F610" s="18"/>
      <c r="G610" s="19"/>
      <c r="H610" s="18"/>
    </row>
    <row r="611" spans="1:8" ht="16.5" customHeight="1">
      <c r="A611" s="2"/>
      <c r="E611" s="18"/>
      <c r="F611" s="18"/>
      <c r="G611" s="19"/>
      <c r="H611" s="18"/>
    </row>
    <row r="612" spans="1:8" ht="16.5" customHeight="1">
      <c r="A612" s="2"/>
      <c r="E612" s="18"/>
      <c r="F612" s="18"/>
      <c r="G612" s="19"/>
      <c r="H612" s="18"/>
    </row>
    <row r="613" spans="1:8" ht="16.5" customHeight="1">
      <c r="A613" s="2"/>
      <c r="E613" s="18"/>
      <c r="F613" s="18"/>
      <c r="G613" s="19"/>
      <c r="H613" s="18"/>
    </row>
    <row r="614" spans="1:8" ht="16.5" customHeight="1">
      <c r="A614" s="2"/>
      <c r="E614" s="18"/>
      <c r="F614" s="18"/>
      <c r="G614" s="19"/>
      <c r="H614" s="18"/>
    </row>
    <row r="615" spans="1:8" ht="16.5" customHeight="1">
      <c r="A615" s="2"/>
      <c r="E615" s="18"/>
      <c r="F615" s="18"/>
      <c r="G615" s="19"/>
      <c r="H615" s="18"/>
    </row>
    <row r="616" spans="1:8" ht="16.5" customHeight="1">
      <c r="A616" s="2"/>
      <c r="E616" s="18"/>
      <c r="F616" s="18"/>
      <c r="G616" s="19"/>
      <c r="H616" s="18"/>
    </row>
    <row r="617" spans="1:8" ht="16.5" customHeight="1">
      <c r="A617" s="2"/>
      <c r="E617" s="18"/>
      <c r="F617" s="18"/>
      <c r="G617" s="19"/>
      <c r="H617" s="18"/>
    </row>
    <row r="618" spans="1:8" ht="16.5" customHeight="1">
      <c r="A618" s="2"/>
      <c r="E618" s="18"/>
      <c r="F618" s="18"/>
      <c r="G618" s="19"/>
      <c r="H618" s="18"/>
    </row>
    <row r="619" spans="1:8" ht="16.5" customHeight="1">
      <c r="A619" s="2"/>
      <c r="E619" s="18"/>
      <c r="F619" s="18"/>
      <c r="G619" s="19"/>
      <c r="H619" s="18"/>
    </row>
    <row r="620" spans="1:8" ht="16.5" customHeight="1">
      <c r="A620" s="2"/>
      <c r="E620" s="18"/>
      <c r="F620" s="18"/>
      <c r="G620" s="19"/>
      <c r="H620" s="18"/>
    </row>
    <row r="621" spans="1:8" ht="16.5" customHeight="1">
      <c r="A621" s="2"/>
      <c r="E621" s="18"/>
      <c r="F621" s="18"/>
      <c r="G621" s="19"/>
      <c r="H621" s="18"/>
    </row>
    <row r="622" spans="1:8" ht="16.5" customHeight="1">
      <c r="A622" s="2"/>
      <c r="E622" s="18"/>
      <c r="F622" s="18"/>
      <c r="G622" s="19"/>
      <c r="H622" s="18"/>
    </row>
    <row r="623" spans="1:8" ht="16.5" customHeight="1">
      <c r="A623" s="2"/>
      <c r="E623" s="18"/>
      <c r="F623" s="18"/>
      <c r="G623" s="19"/>
      <c r="H623" s="18"/>
    </row>
    <row r="624" spans="1:8" ht="16.5" customHeight="1">
      <c r="A624" s="2"/>
      <c r="E624" s="18"/>
      <c r="F624" s="18"/>
      <c r="G624" s="19"/>
      <c r="H624" s="18"/>
    </row>
    <row r="625" spans="1:8" ht="16.5" customHeight="1">
      <c r="A625" s="2"/>
      <c r="E625" s="18"/>
      <c r="F625" s="18"/>
      <c r="G625" s="19"/>
      <c r="H625" s="18"/>
    </row>
    <row r="626" spans="1:8" ht="16.5" customHeight="1">
      <c r="A626" s="2"/>
      <c r="E626" s="18"/>
      <c r="F626" s="18"/>
      <c r="G626" s="19"/>
      <c r="H626" s="18"/>
    </row>
    <row r="627" spans="1:8" ht="16.5" customHeight="1">
      <c r="A627" s="2"/>
      <c r="E627" s="18"/>
      <c r="F627" s="18"/>
      <c r="G627" s="19"/>
      <c r="H627" s="18"/>
    </row>
    <row r="628" spans="1:8" ht="16.5" customHeight="1">
      <c r="A628" s="2"/>
      <c r="E628" s="18"/>
      <c r="F628" s="18"/>
      <c r="G628" s="19"/>
      <c r="H628" s="18"/>
    </row>
    <row r="629" spans="1:8" ht="16.5" customHeight="1">
      <c r="A629" s="2"/>
      <c r="E629" s="18"/>
      <c r="F629" s="18"/>
      <c r="G629" s="19"/>
      <c r="H629" s="18"/>
    </row>
    <row r="630" spans="1:8" ht="16.5" customHeight="1">
      <c r="A630" s="2"/>
      <c r="E630" s="18"/>
      <c r="F630" s="18"/>
      <c r="G630" s="19"/>
      <c r="H630" s="18"/>
    </row>
    <row r="631" spans="1:8" ht="16.5" customHeight="1">
      <c r="A631" s="2"/>
      <c r="E631" s="18"/>
      <c r="F631" s="18"/>
      <c r="G631" s="19"/>
      <c r="H631" s="18"/>
    </row>
    <row r="632" spans="1:8" ht="16.5" customHeight="1">
      <c r="A632" s="2"/>
      <c r="E632" s="18"/>
      <c r="F632" s="18"/>
      <c r="G632" s="19"/>
      <c r="H632" s="18"/>
    </row>
    <row r="633" spans="1:8" ht="16.5" customHeight="1">
      <c r="A633" s="2"/>
      <c r="E633" s="18"/>
      <c r="F633" s="18"/>
      <c r="G633" s="19"/>
      <c r="H633" s="18"/>
    </row>
    <row r="634" spans="1:8" ht="16.5" customHeight="1">
      <c r="A634" s="2"/>
      <c r="E634" s="18"/>
      <c r="F634" s="18"/>
      <c r="G634" s="19"/>
      <c r="H634" s="18"/>
    </row>
    <row r="635" spans="1:8" ht="16.5" customHeight="1">
      <c r="A635" s="2"/>
      <c r="E635" s="18"/>
      <c r="F635" s="18"/>
      <c r="G635" s="19"/>
      <c r="H635" s="18"/>
    </row>
    <row r="636" spans="1:8" ht="16.5" customHeight="1">
      <c r="A636" s="2"/>
      <c r="E636" s="18"/>
      <c r="F636" s="18"/>
      <c r="G636" s="19"/>
      <c r="H636" s="18"/>
    </row>
    <row r="637" spans="1:8" ht="16.5" customHeight="1">
      <c r="A637" s="2"/>
      <c r="E637" s="18"/>
      <c r="F637" s="18"/>
      <c r="G637" s="19"/>
      <c r="H637" s="18"/>
    </row>
    <row r="638" spans="1:8" ht="16.5" customHeight="1">
      <c r="A638" s="2"/>
      <c r="E638" s="18"/>
      <c r="F638" s="18"/>
      <c r="G638" s="19"/>
      <c r="H638" s="18"/>
    </row>
    <row r="639" spans="1:8" ht="16.5" customHeight="1">
      <c r="A639" s="2"/>
      <c r="E639" s="18"/>
      <c r="F639" s="18"/>
      <c r="G639" s="19"/>
      <c r="H639" s="18"/>
    </row>
    <row r="640" spans="1:8" ht="16.5" customHeight="1">
      <c r="A640" s="2"/>
      <c r="E640" s="18"/>
      <c r="F640" s="18"/>
      <c r="G640" s="19"/>
      <c r="H640" s="18"/>
    </row>
    <row r="641" spans="1:8" ht="16.5" customHeight="1">
      <c r="A641" s="2"/>
      <c r="E641" s="18"/>
      <c r="F641" s="18"/>
      <c r="G641" s="19"/>
      <c r="H641" s="18"/>
    </row>
    <row r="642" spans="1:8" ht="16.5" customHeight="1">
      <c r="A642" s="2"/>
      <c r="E642" s="18"/>
      <c r="F642" s="18"/>
      <c r="G642" s="19"/>
      <c r="H642" s="18"/>
    </row>
    <row r="643" spans="1:8" ht="16.5" customHeight="1">
      <c r="A643" s="2"/>
      <c r="E643" s="18"/>
      <c r="F643" s="18"/>
      <c r="G643" s="19"/>
      <c r="H643" s="18"/>
    </row>
    <row r="644" spans="1:8" ht="16.5" customHeight="1">
      <c r="A644" s="2"/>
      <c r="E644" s="18"/>
      <c r="F644" s="18"/>
      <c r="G644" s="19"/>
      <c r="H644" s="18"/>
    </row>
    <row r="645" spans="1:8" ht="16.5" customHeight="1">
      <c r="A645" s="2"/>
      <c r="E645" s="18"/>
      <c r="F645" s="18"/>
      <c r="G645" s="19"/>
      <c r="H645" s="18"/>
    </row>
    <row r="646" spans="1:8" ht="16.5" customHeight="1">
      <c r="A646" s="2"/>
      <c r="E646" s="18"/>
      <c r="F646" s="18"/>
      <c r="G646" s="19"/>
      <c r="H646" s="18"/>
    </row>
    <row r="647" spans="1:8" ht="16.5" customHeight="1">
      <c r="A647" s="2"/>
      <c r="E647" s="18"/>
      <c r="F647" s="18"/>
      <c r="G647" s="19"/>
      <c r="H647" s="18"/>
    </row>
    <row r="648" spans="1:8" ht="16.5" customHeight="1">
      <c r="A648" s="2"/>
      <c r="E648" s="18"/>
      <c r="F648" s="18"/>
      <c r="G648" s="19"/>
      <c r="H648" s="18"/>
    </row>
    <row r="649" spans="1:8" ht="16.5" customHeight="1">
      <c r="A649" s="2"/>
      <c r="E649" s="18"/>
      <c r="F649" s="18"/>
      <c r="G649" s="19"/>
      <c r="H649" s="18"/>
    </row>
    <row r="650" spans="1:8" ht="16.5" customHeight="1">
      <c r="A650" s="2"/>
      <c r="E650" s="18"/>
      <c r="F650" s="18"/>
      <c r="G650" s="19"/>
      <c r="H650" s="18"/>
    </row>
    <row r="651" spans="1:8" ht="16.5" customHeight="1">
      <c r="A651" s="2"/>
      <c r="E651" s="18"/>
      <c r="F651" s="18"/>
      <c r="G651" s="19"/>
      <c r="H651" s="18"/>
    </row>
    <row r="652" spans="1:8" ht="16.5" customHeight="1">
      <c r="A652" s="2"/>
      <c r="E652" s="18"/>
      <c r="F652" s="18"/>
      <c r="G652" s="19"/>
      <c r="H652" s="18"/>
    </row>
    <row r="653" spans="1:8" ht="16.5" customHeight="1">
      <c r="A653" s="2"/>
      <c r="E653" s="18"/>
      <c r="F653" s="18"/>
      <c r="G653" s="19"/>
      <c r="H653" s="18"/>
    </row>
    <row r="654" spans="1:8" ht="16.5" customHeight="1">
      <c r="A654" s="2"/>
      <c r="E654" s="18"/>
      <c r="F654" s="18"/>
      <c r="G654" s="19"/>
      <c r="H654" s="18"/>
    </row>
    <row r="655" spans="1:8" ht="16.5" customHeight="1">
      <c r="A655" s="2"/>
      <c r="E655" s="18"/>
      <c r="F655" s="18"/>
      <c r="G655" s="19"/>
      <c r="H655" s="18"/>
    </row>
    <row r="656" spans="1:8" ht="16.5" customHeight="1">
      <c r="A656" s="2"/>
      <c r="E656" s="18"/>
      <c r="F656" s="18"/>
      <c r="G656" s="19"/>
      <c r="H656" s="18"/>
    </row>
    <row r="657" spans="1:8" ht="16.5" customHeight="1">
      <c r="A657" s="2"/>
      <c r="E657" s="18"/>
      <c r="F657" s="18"/>
      <c r="G657" s="19"/>
      <c r="H657" s="18"/>
    </row>
    <row r="658" spans="1:8" ht="16.5" customHeight="1">
      <c r="A658" s="2"/>
      <c r="E658" s="18"/>
      <c r="F658" s="18"/>
      <c r="G658" s="19"/>
      <c r="H658" s="18"/>
    </row>
    <row r="659" spans="1:8" ht="16.5" customHeight="1">
      <c r="A659" s="2"/>
      <c r="E659" s="18"/>
      <c r="F659" s="18"/>
      <c r="G659" s="19"/>
      <c r="H659" s="18"/>
    </row>
    <row r="660" spans="1:8" ht="16.5" customHeight="1">
      <c r="A660" s="2"/>
      <c r="E660" s="18"/>
      <c r="F660" s="18"/>
      <c r="G660" s="19"/>
      <c r="H660" s="18"/>
    </row>
    <row r="661" spans="1:8" ht="16.5" customHeight="1">
      <c r="A661" s="2"/>
      <c r="E661" s="18"/>
      <c r="F661" s="18"/>
      <c r="G661" s="19"/>
      <c r="H661" s="18"/>
    </row>
    <row r="662" spans="1:8" ht="16.5" customHeight="1">
      <c r="A662" s="2"/>
      <c r="E662" s="18"/>
      <c r="F662" s="18"/>
      <c r="G662" s="19"/>
      <c r="H662" s="18"/>
    </row>
    <row r="663" spans="1:8" ht="16.5" customHeight="1">
      <c r="A663" s="2"/>
      <c r="E663" s="18"/>
      <c r="F663" s="18"/>
      <c r="G663" s="19"/>
      <c r="H663" s="18"/>
    </row>
    <row r="664" spans="1:8" ht="16.5" customHeight="1">
      <c r="A664" s="2"/>
      <c r="E664" s="18"/>
      <c r="F664" s="18"/>
      <c r="G664" s="19"/>
      <c r="H664" s="18"/>
    </row>
    <row r="665" spans="1:8" ht="16.5" customHeight="1">
      <c r="A665" s="2"/>
      <c r="E665" s="18"/>
      <c r="F665" s="18"/>
      <c r="G665" s="19"/>
      <c r="H665" s="18"/>
    </row>
    <row r="666" spans="1:8" ht="16.5" customHeight="1">
      <c r="A666" s="2"/>
      <c r="E666" s="18"/>
      <c r="F666" s="18"/>
      <c r="G666" s="19"/>
      <c r="H666" s="18"/>
    </row>
    <row r="667" spans="1:8" ht="16.5" customHeight="1">
      <c r="A667" s="2"/>
      <c r="E667" s="18"/>
      <c r="F667" s="18"/>
      <c r="G667" s="19"/>
      <c r="H667" s="18"/>
    </row>
    <row r="668" spans="1:8" ht="16.5" customHeight="1">
      <c r="A668" s="2"/>
      <c r="E668" s="18"/>
      <c r="F668" s="18"/>
      <c r="G668" s="19"/>
      <c r="H668" s="18"/>
    </row>
    <row r="669" spans="1:8" ht="16.5" customHeight="1">
      <c r="A669" s="2"/>
      <c r="E669" s="18"/>
      <c r="F669" s="18"/>
      <c r="G669" s="19"/>
      <c r="H669" s="18"/>
    </row>
    <row r="670" spans="1:8" ht="16.5" customHeight="1">
      <c r="A670" s="2"/>
      <c r="E670" s="18"/>
      <c r="F670" s="18"/>
      <c r="G670" s="19"/>
      <c r="H670" s="18"/>
    </row>
    <row r="671" spans="1:8" ht="16.5" customHeight="1">
      <c r="A671" s="2"/>
      <c r="E671" s="18"/>
      <c r="F671" s="18"/>
      <c r="G671" s="19"/>
      <c r="H671" s="18"/>
    </row>
    <row r="672" spans="1:8" ht="16.5" customHeight="1">
      <c r="A672" s="2"/>
      <c r="E672" s="18"/>
      <c r="F672" s="18"/>
      <c r="G672" s="19"/>
      <c r="H672" s="18"/>
    </row>
    <row r="673" spans="1:8" ht="16.5" customHeight="1">
      <c r="A673" s="2"/>
      <c r="E673" s="18"/>
      <c r="F673" s="18"/>
      <c r="G673" s="19"/>
      <c r="H673" s="18"/>
    </row>
    <row r="674" spans="1:8" ht="16.5" customHeight="1">
      <c r="A674" s="2"/>
      <c r="E674" s="18"/>
      <c r="F674" s="18"/>
      <c r="G674" s="19"/>
      <c r="H674" s="18"/>
    </row>
    <row r="675" spans="1:8" ht="16.5" customHeight="1">
      <c r="A675" s="2"/>
      <c r="E675" s="18"/>
      <c r="F675" s="18"/>
      <c r="G675" s="19"/>
      <c r="H675" s="18"/>
    </row>
    <row r="676" spans="1:8" ht="16.5" customHeight="1">
      <c r="A676" s="2"/>
      <c r="E676" s="18"/>
      <c r="F676" s="18"/>
      <c r="G676" s="19"/>
      <c r="H676" s="18"/>
    </row>
    <row r="677" spans="1:8" ht="16.5" customHeight="1">
      <c r="A677" s="2"/>
      <c r="E677" s="18"/>
      <c r="F677" s="18"/>
      <c r="G677" s="19"/>
      <c r="H677" s="18"/>
    </row>
    <row r="678" spans="1:8" ht="16.5" customHeight="1">
      <c r="A678" s="2"/>
      <c r="E678" s="18"/>
      <c r="F678" s="18"/>
      <c r="G678" s="19"/>
      <c r="H678" s="18"/>
    </row>
    <row r="679" spans="1:8" ht="16.5" customHeight="1">
      <c r="A679" s="2"/>
      <c r="E679" s="18"/>
      <c r="F679" s="18"/>
      <c r="G679" s="19"/>
      <c r="H679" s="18"/>
    </row>
    <row r="680" spans="1:8" ht="16.5" customHeight="1">
      <c r="A680" s="2"/>
      <c r="E680" s="18"/>
      <c r="F680" s="18"/>
      <c r="G680" s="19"/>
      <c r="H680" s="18"/>
    </row>
    <row r="681" spans="1:8" ht="16.5" customHeight="1">
      <c r="A681" s="2"/>
      <c r="E681" s="18"/>
      <c r="F681" s="18"/>
      <c r="G681" s="19"/>
      <c r="H681" s="18"/>
    </row>
    <row r="682" spans="1:8" ht="16.5" customHeight="1">
      <c r="A682" s="2"/>
      <c r="E682" s="18"/>
      <c r="F682" s="18"/>
      <c r="G682" s="19"/>
      <c r="H682" s="18"/>
    </row>
    <row r="683" spans="1:8" ht="16.5" customHeight="1">
      <c r="A683" s="2"/>
      <c r="E683" s="18"/>
      <c r="F683" s="18"/>
      <c r="G683" s="19"/>
      <c r="H683" s="18"/>
    </row>
    <row r="684" spans="1:8" ht="16.5" customHeight="1">
      <c r="A684" s="2"/>
      <c r="E684" s="18"/>
      <c r="F684" s="18"/>
      <c r="G684" s="19"/>
      <c r="H684" s="18"/>
    </row>
    <row r="685" spans="1:8" ht="16.5" customHeight="1">
      <c r="A685" s="2"/>
      <c r="E685" s="18"/>
      <c r="F685" s="18"/>
      <c r="G685" s="19"/>
      <c r="H685" s="18"/>
    </row>
    <row r="686" spans="1:8" ht="16.5" customHeight="1">
      <c r="A686" s="2"/>
      <c r="E686" s="18"/>
      <c r="F686" s="18"/>
      <c r="G686" s="19"/>
      <c r="H686" s="18"/>
    </row>
    <row r="687" spans="1:8" ht="16.5" customHeight="1">
      <c r="A687" s="2"/>
      <c r="E687" s="18"/>
      <c r="F687" s="18"/>
      <c r="G687" s="19"/>
      <c r="H687" s="18"/>
    </row>
    <row r="688" spans="1:8" ht="16.5" customHeight="1">
      <c r="A688" s="2"/>
      <c r="E688" s="18"/>
      <c r="F688" s="18"/>
      <c r="G688" s="19"/>
      <c r="H688" s="18"/>
    </row>
    <row r="689" spans="1:8" ht="16.5" customHeight="1">
      <c r="A689" s="2"/>
      <c r="E689" s="18"/>
      <c r="F689" s="18"/>
      <c r="G689" s="19"/>
      <c r="H689" s="18"/>
    </row>
    <row r="690" spans="1:8" ht="16.5" customHeight="1">
      <c r="A690" s="2"/>
      <c r="E690" s="18"/>
      <c r="F690" s="18"/>
      <c r="G690" s="19"/>
      <c r="H690" s="18"/>
    </row>
    <row r="691" spans="1:8" ht="16.5" customHeight="1">
      <c r="A691" s="2"/>
      <c r="E691" s="18"/>
      <c r="F691" s="18"/>
      <c r="G691" s="19"/>
      <c r="H691" s="18"/>
    </row>
    <row r="692" spans="1:8" ht="16.5" customHeight="1">
      <c r="A692" s="2"/>
      <c r="E692" s="18"/>
      <c r="F692" s="18"/>
      <c r="G692" s="19"/>
      <c r="H692" s="18"/>
    </row>
    <row r="693" spans="1:8" ht="16.5" customHeight="1">
      <c r="A693" s="2"/>
      <c r="E693" s="18"/>
      <c r="F693" s="18"/>
      <c r="G693" s="19"/>
      <c r="H693" s="18"/>
    </row>
    <row r="694" spans="1:8" ht="16.5" customHeight="1">
      <c r="A694" s="2"/>
      <c r="E694" s="18"/>
      <c r="F694" s="18"/>
      <c r="G694" s="19"/>
      <c r="H694" s="18"/>
    </row>
    <row r="695" spans="1:8" ht="16.5" customHeight="1">
      <c r="A695" s="2"/>
      <c r="E695" s="18"/>
      <c r="F695" s="18"/>
      <c r="G695" s="19"/>
      <c r="H695" s="18"/>
    </row>
    <row r="696" spans="1:8" ht="16.5" customHeight="1">
      <c r="A696" s="2"/>
      <c r="E696" s="18"/>
      <c r="F696" s="18"/>
      <c r="G696" s="19"/>
      <c r="H696" s="18"/>
    </row>
    <row r="697" spans="1:8" ht="16.5" customHeight="1">
      <c r="A697" s="2"/>
      <c r="E697" s="18"/>
      <c r="F697" s="18"/>
      <c r="G697" s="19"/>
      <c r="H697" s="18"/>
    </row>
    <row r="698" spans="1:8" ht="16.5" customHeight="1">
      <c r="A698" s="2"/>
      <c r="E698" s="18"/>
      <c r="F698" s="18"/>
      <c r="G698" s="19"/>
      <c r="H698" s="18"/>
    </row>
    <row r="699" spans="1:8" ht="16.5" customHeight="1">
      <c r="A699" s="2"/>
      <c r="E699" s="18"/>
      <c r="F699" s="18"/>
      <c r="G699" s="19"/>
      <c r="H699" s="18"/>
    </row>
    <row r="700" spans="1:8" ht="16.5" customHeight="1">
      <c r="A700" s="2"/>
      <c r="E700" s="18"/>
      <c r="F700" s="18"/>
      <c r="G700" s="19"/>
      <c r="H700" s="18"/>
    </row>
    <row r="701" spans="1:8" ht="16.5" customHeight="1">
      <c r="A701" s="2"/>
      <c r="E701" s="18"/>
      <c r="F701" s="18"/>
      <c r="G701" s="19"/>
      <c r="H701" s="18"/>
    </row>
    <row r="702" spans="1:8" ht="16.5" customHeight="1">
      <c r="A702" s="2"/>
      <c r="E702" s="18"/>
      <c r="F702" s="18"/>
      <c r="G702" s="19"/>
      <c r="H702" s="18"/>
    </row>
    <row r="703" spans="1:8" ht="16.5" customHeight="1">
      <c r="A703" s="2"/>
      <c r="E703" s="18"/>
      <c r="F703" s="18"/>
      <c r="G703" s="19"/>
      <c r="H703" s="18"/>
    </row>
    <row r="704" spans="1:8" ht="16.5" customHeight="1">
      <c r="A704" s="2"/>
      <c r="E704" s="18"/>
      <c r="F704" s="18"/>
      <c r="G704" s="19"/>
      <c r="H704" s="18"/>
    </row>
    <row r="705" spans="1:8" ht="16.5" customHeight="1">
      <c r="A705" s="2"/>
      <c r="E705" s="18"/>
      <c r="F705" s="18"/>
      <c r="G705" s="19"/>
      <c r="H705" s="18"/>
    </row>
    <row r="706" spans="1:8" ht="16.5" customHeight="1">
      <c r="A706" s="2"/>
      <c r="E706" s="18"/>
      <c r="F706" s="18"/>
      <c r="G706" s="19"/>
      <c r="H706" s="18"/>
    </row>
    <row r="707" spans="1:8" ht="16.5" customHeight="1">
      <c r="A707" s="2"/>
      <c r="E707" s="18"/>
      <c r="F707" s="18"/>
      <c r="G707" s="19"/>
      <c r="H707" s="18"/>
    </row>
    <row r="708" spans="1:8" ht="16.5" customHeight="1">
      <c r="A708" s="2"/>
      <c r="E708" s="18"/>
      <c r="F708" s="18"/>
      <c r="G708" s="19"/>
      <c r="H708" s="18"/>
    </row>
    <row r="709" spans="1:8" ht="16.5" customHeight="1">
      <c r="A709" s="2"/>
      <c r="E709" s="18"/>
      <c r="F709" s="18"/>
      <c r="G709" s="19"/>
      <c r="H709" s="18"/>
    </row>
    <row r="710" spans="1:8" ht="16.5" customHeight="1">
      <c r="A710" s="2"/>
      <c r="E710" s="18"/>
      <c r="F710" s="18"/>
      <c r="G710" s="19"/>
      <c r="H710" s="18"/>
    </row>
    <row r="711" spans="1:8" ht="16.5" customHeight="1">
      <c r="A711" s="2"/>
      <c r="E711" s="18"/>
      <c r="F711" s="18"/>
      <c r="G711" s="19"/>
      <c r="H711" s="18"/>
    </row>
    <row r="712" spans="1:8" ht="16.5" customHeight="1">
      <c r="A712" s="2"/>
      <c r="E712" s="18"/>
      <c r="F712" s="18"/>
      <c r="G712" s="19"/>
      <c r="H712" s="18"/>
    </row>
    <row r="713" spans="1:8" ht="16.5" customHeight="1">
      <c r="A713" s="2"/>
      <c r="E713" s="18"/>
      <c r="F713" s="18"/>
      <c r="G713" s="19"/>
      <c r="H713" s="18"/>
    </row>
    <row r="714" spans="1:8" ht="16.5" customHeight="1">
      <c r="A714" s="2"/>
      <c r="E714" s="18"/>
      <c r="F714" s="18"/>
      <c r="G714" s="19"/>
      <c r="H714" s="18"/>
    </row>
    <row r="715" spans="1:8" ht="16.5" customHeight="1">
      <c r="A715" s="2"/>
      <c r="E715" s="18"/>
      <c r="F715" s="18"/>
      <c r="G715" s="19"/>
      <c r="H715" s="18"/>
    </row>
    <row r="716" spans="1:8" ht="16.5" customHeight="1">
      <c r="A716" s="2"/>
      <c r="E716" s="18"/>
      <c r="F716" s="18"/>
      <c r="G716" s="19"/>
      <c r="H716" s="18"/>
    </row>
    <row r="717" spans="1:8" ht="16.5" customHeight="1">
      <c r="A717" s="2"/>
      <c r="E717" s="18"/>
      <c r="F717" s="18"/>
      <c r="G717" s="19"/>
      <c r="H717" s="18"/>
    </row>
    <row r="718" spans="1:8" ht="16.5" customHeight="1">
      <c r="A718" s="2"/>
      <c r="E718" s="18"/>
      <c r="F718" s="18"/>
      <c r="G718" s="19"/>
      <c r="H718" s="18"/>
    </row>
    <row r="719" spans="1:8" ht="16.5" customHeight="1">
      <c r="A719" s="2"/>
      <c r="E719" s="18"/>
      <c r="F719" s="18"/>
      <c r="G719" s="19"/>
      <c r="H719" s="18"/>
    </row>
    <row r="720" spans="1:8" ht="16.5" customHeight="1">
      <c r="A720" s="2"/>
      <c r="E720" s="18"/>
      <c r="F720" s="18"/>
      <c r="G720" s="19"/>
      <c r="H720" s="18"/>
    </row>
    <row r="721" spans="1:8" ht="16.5" customHeight="1">
      <c r="A721" s="2"/>
      <c r="E721" s="18"/>
      <c r="F721" s="18"/>
      <c r="G721" s="19"/>
      <c r="H721" s="18"/>
    </row>
    <row r="722" spans="1:8" ht="16.5" customHeight="1">
      <c r="A722" s="2"/>
      <c r="E722" s="18"/>
      <c r="F722" s="18"/>
      <c r="G722" s="19"/>
      <c r="H722" s="18"/>
    </row>
    <row r="723" spans="1:8" ht="16.5" customHeight="1">
      <c r="A723" s="2"/>
      <c r="E723" s="18"/>
      <c r="F723" s="18"/>
      <c r="G723" s="19"/>
      <c r="H723" s="18"/>
    </row>
    <row r="724" spans="1:8" ht="16.5" customHeight="1">
      <c r="A724" s="2"/>
      <c r="E724" s="18"/>
      <c r="F724" s="18"/>
      <c r="G724" s="19"/>
      <c r="H724" s="18"/>
    </row>
    <row r="725" spans="1:8" ht="16.5" customHeight="1">
      <c r="A725" s="2"/>
      <c r="E725" s="18"/>
      <c r="F725" s="18"/>
      <c r="G725" s="19"/>
      <c r="H725" s="18"/>
    </row>
    <row r="726" spans="1:8" ht="16.5" customHeight="1">
      <c r="A726" s="2"/>
      <c r="E726" s="18"/>
      <c r="F726" s="18"/>
      <c r="G726" s="19"/>
      <c r="H726" s="18"/>
    </row>
    <row r="727" spans="1:8" ht="16.5" customHeight="1">
      <c r="A727" s="2"/>
      <c r="E727" s="18"/>
      <c r="F727" s="18"/>
      <c r="G727" s="19"/>
      <c r="H727" s="18"/>
    </row>
    <row r="728" spans="1:8" ht="16.5" customHeight="1">
      <c r="A728" s="2"/>
      <c r="E728" s="18"/>
      <c r="F728" s="18"/>
      <c r="G728" s="19"/>
      <c r="H728" s="18"/>
    </row>
    <row r="729" spans="1:8" ht="16.5" customHeight="1">
      <c r="A729" s="2"/>
      <c r="E729" s="18"/>
      <c r="F729" s="18"/>
      <c r="G729" s="19"/>
      <c r="H729" s="18"/>
    </row>
    <row r="730" spans="1:8" ht="16.5" customHeight="1">
      <c r="A730" s="2"/>
      <c r="E730" s="18"/>
      <c r="F730" s="18"/>
      <c r="G730" s="19"/>
      <c r="H730" s="18"/>
    </row>
    <row r="731" spans="1:8" ht="16.5" customHeight="1">
      <c r="A731" s="2"/>
      <c r="E731" s="18"/>
      <c r="F731" s="18"/>
      <c r="G731" s="19"/>
      <c r="H731" s="18"/>
    </row>
    <row r="732" spans="1:8" ht="16.5" customHeight="1">
      <c r="A732" s="2"/>
      <c r="E732" s="18"/>
      <c r="F732" s="18"/>
      <c r="G732" s="19"/>
      <c r="H732" s="18"/>
    </row>
    <row r="733" spans="1:8" ht="16.5" customHeight="1">
      <c r="A733" s="2"/>
      <c r="E733" s="18"/>
      <c r="F733" s="18"/>
      <c r="G733" s="19"/>
      <c r="H733" s="18"/>
    </row>
    <row r="734" spans="1:8" ht="16.5" customHeight="1">
      <c r="A734" s="2"/>
      <c r="E734" s="18"/>
      <c r="F734" s="18"/>
      <c r="G734" s="19"/>
      <c r="H734" s="18"/>
    </row>
    <row r="735" spans="1:8" ht="16.5" customHeight="1">
      <c r="A735" s="2"/>
      <c r="E735" s="18"/>
      <c r="F735" s="18"/>
      <c r="G735" s="19"/>
      <c r="H735" s="18"/>
    </row>
    <row r="736" spans="1:8" ht="16.5" customHeight="1">
      <c r="A736" s="2"/>
      <c r="E736" s="18"/>
      <c r="F736" s="18"/>
      <c r="G736" s="19"/>
      <c r="H736" s="18"/>
    </row>
    <row r="737" spans="1:8" ht="16.5" customHeight="1">
      <c r="A737" s="2"/>
      <c r="E737" s="18"/>
      <c r="F737" s="18"/>
      <c r="G737" s="19"/>
      <c r="H737" s="18"/>
    </row>
    <row r="738" spans="1:8" ht="16.5" customHeight="1">
      <c r="A738" s="2"/>
      <c r="E738" s="18"/>
      <c r="F738" s="18"/>
      <c r="G738" s="19"/>
      <c r="H738" s="18"/>
    </row>
    <row r="739" spans="1:8" ht="16.5" customHeight="1">
      <c r="A739" s="2"/>
      <c r="E739" s="18"/>
      <c r="F739" s="18"/>
      <c r="G739" s="19"/>
      <c r="H739" s="18"/>
    </row>
    <row r="740" spans="1:8" ht="16.5" customHeight="1">
      <c r="A740" s="2"/>
      <c r="E740" s="18"/>
      <c r="F740" s="18"/>
      <c r="G740" s="19"/>
      <c r="H740" s="18"/>
    </row>
    <row r="741" spans="1:8" ht="16.5" customHeight="1">
      <c r="A741" s="2"/>
      <c r="E741" s="18"/>
      <c r="F741" s="18"/>
      <c r="G741" s="19"/>
      <c r="H741" s="18"/>
    </row>
    <row r="742" spans="1:8" ht="16.5" customHeight="1">
      <c r="A742" s="2"/>
      <c r="E742" s="18"/>
      <c r="F742" s="18"/>
      <c r="G742" s="19"/>
      <c r="H742" s="18"/>
    </row>
    <row r="743" spans="1:8" ht="16.5" customHeight="1">
      <c r="A743" s="2"/>
      <c r="E743" s="18"/>
      <c r="F743" s="18"/>
      <c r="G743" s="19"/>
      <c r="H743" s="18"/>
    </row>
    <row r="744" spans="1:8" ht="16.5" customHeight="1">
      <c r="A744" s="2"/>
      <c r="E744" s="18"/>
      <c r="F744" s="18"/>
      <c r="G744" s="19"/>
      <c r="H744" s="18"/>
    </row>
    <row r="745" spans="1:8" ht="16.5" customHeight="1">
      <c r="A745" s="2"/>
      <c r="E745" s="18"/>
      <c r="F745" s="18"/>
      <c r="G745" s="19"/>
      <c r="H745" s="18"/>
    </row>
    <row r="746" spans="1:8" ht="16.5" customHeight="1">
      <c r="A746" s="2"/>
      <c r="E746" s="18"/>
      <c r="F746" s="18"/>
      <c r="G746" s="19"/>
      <c r="H746" s="18"/>
    </row>
    <row r="747" spans="1:8" ht="16.5" customHeight="1">
      <c r="A747" s="2"/>
      <c r="E747" s="18"/>
      <c r="F747" s="18"/>
      <c r="G747" s="19"/>
      <c r="H747" s="18"/>
    </row>
    <row r="748" spans="1:8" ht="16.5" customHeight="1">
      <c r="A748" s="2"/>
      <c r="E748" s="18"/>
      <c r="F748" s="18"/>
      <c r="G748" s="19"/>
      <c r="H748" s="18"/>
    </row>
    <row r="749" spans="1:8" ht="16.5" customHeight="1">
      <c r="A749" s="2"/>
      <c r="E749" s="18"/>
      <c r="F749" s="18"/>
      <c r="G749" s="19"/>
      <c r="H749" s="18"/>
    </row>
    <row r="750" spans="1:8" ht="16.5" customHeight="1">
      <c r="A750" s="2"/>
      <c r="E750" s="18"/>
      <c r="F750" s="18"/>
      <c r="G750" s="19"/>
      <c r="H750" s="18"/>
    </row>
    <row r="751" spans="1:8" ht="16.5" customHeight="1">
      <c r="A751" s="2"/>
      <c r="E751" s="18"/>
      <c r="F751" s="18"/>
      <c r="G751" s="19"/>
      <c r="H751" s="18"/>
    </row>
    <row r="752" spans="1:8" ht="16.5" customHeight="1">
      <c r="A752" s="2"/>
      <c r="E752" s="18"/>
      <c r="F752" s="18"/>
      <c r="G752" s="19"/>
      <c r="H752" s="18"/>
    </row>
    <row r="753" spans="1:8" ht="16.5" customHeight="1">
      <c r="A753" s="2"/>
      <c r="E753" s="18"/>
      <c r="F753" s="18"/>
      <c r="G753" s="19"/>
      <c r="H753" s="18"/>
    </row>
    <row r="754" spans="1:8" ht="16.5" customHeight="1">
      <c r="A754" s="2"/>
      <c r="E754" s="18"/>
      <c r="F754" s="18"/>
      <c r="G754" s="19"/>
      <c r="H754" s="18"/>
    </row>
    <row r="755" spans="1:8" ht="16.5" customHeight="1">
      <c r="A755" s="2"/>
      <c r="E755" s="18"/>
      <c r="F755" s="18"/>
      <c r="G755" s="19"/>
      <c r="H755" s="18"/>
    </row>
    <row r="756" spans="1:8" ht="16.5" customHeight="1">
      <c r="A756" s="2"/>
      <c r="E756" s="18"/>
      <c r="F756" s="18"/>
      <c r="G756" s="19"/>
      <c r="H756" s="18"/>
    </row>
    <row r="757" spans="1:8" ht="16.5" customHeight="1">
      <c r="A757" s="2"/>
      <c r="E757" s="18"/>
      <c r="F757" s="18"/>
      <c r="G757" s="19"/>
      <c r="H757" s="18"/>
    </row>
    <row r="758" spans="1:8" ht="16.5" customHeight="1">
      <c r="A758" s="2"/>
      <c r="E758" s="18"/>
      <c r="F758" s="18"/>
      <c r="G758" s="19"/>
      <c r="H758" s="18"/>
    </row>
    <row r="759" spans="1:8" ht="16.5" customHeight="1">
      <c r="A759" s="2"/>
      <c r="E759" s="18"/>
      <c r="F759" s="18"/>
      <c r="G759" s="19"/>
      <c r="H759" s="18"/>
    </row>
    <row r="760" spans="1:8" ht="16.5" customHeight="1">
      <c r="A760" s="2"/>
      <c r="E760" s="18"/>
      <c r="F760" s="18"/>
      <c r="G760" s="19"/>
      <c r="H760" s="18"/>
    </row>
    <row r="761" spans="1:8" ht="16.5" customHeight="1">
      <c r="A761" s="2"/>
      <c r="E761" s="18"/>
      <c r="F761" s="18"/>
      <c r="G761" s="19"/>
      <c r="H761" s="18"/>
    </row>
    <row r="762" spans="1:8" ht="16.5" customHeight="1">
      <c r="A762" s="2"/>
      <c r="E762" s="18"/>
      <c r="F762" s="18"/>
      <c r="G762" s="19"/>
      <c r="H762" s="18"/>
    </row>
    <row r="763" spans="1:8" ht="16.5" customHeight="1">
      <c r="A763" s="2"/>
      <c r="E763" s="18"/>
      <c r="F763" s="18"/>
      <c r="G763" s="19"/>
      <c r="H763" s="18"/>
    </row>
    <row r="764" spans="1:8" ht="16.5" customHeight="1">
      <c r="A764" s="2"/>
      <c r="E764" s="18"/>
      <c r="F764" s="18"/>
      <c r="G764" s="19"/>
      <c r="H764" s="18"/>
    </row>
    <row r="765" spans="1:8" ht="16.5" customHeight="1">
      <c r="A765" s="2"/>
      <c r="E765" s="18"/>
      <c r="F765" s="18"/>
      <c r="G765" s="19"/>
      <c r="H765" s="18"/>
    </row>
    <row r="766" spans="1:8" ht="16.5" customHeight="1">
      <c r="A766" s="2"/>
      <c r="E766" s="18"/>
      <c r="F766" s="18"/>
      <c r="G766" s="19"/>
      <c r="H766" s="18"/>
    </row>
    <row r="767" spans="1:8" ht="16.5" customHeight="1">
      <c r="A767" s="2"/>
      <c r="E767" s="18"/>
      <c r="F767" s="18"/>
      <c r="G767" s="19"/>
      <c r="H767" s="18"/>
    </row>
    <row r="768" spans="1:8" ht="16.5" customHeight="1">
      <c r="A768" s="2"/>
      <c r="E768" s="18"/>
      <c r="F768" s="18"/>
      <c r="G768" s="19"/>
      <c r="H768" s="18"/>
    </row>
    <row r="769" spans="1:8" ht="16.5" customHeight="1">
      <c r="A769" s="2"/>
      <c r="E769" s="18"/>
      <c r="F769" s="18"/>
      <c r="G769" s="19"/>
      <c r="H769" s="18"/>
    </row>
    <row r="770" spans="1:8" ht="16.5" customHeight="1">
      <c r="A770" s="2"/>
      <c r="E770" s="18"/>
      <c r="F770" s="18"/>
      <c r="G770" s="19"/>
      <c r="H770" s="18"/>
    </row>
    <row r="771" spans="1:8" ht="16.5" customHeight="1">
      <c r="A771" s="2"/>
      <c r="E771" s="18"/>
      <c r="F771" s="18"/>
      <c r="G771" s="19"/>
      <c r="H771" s="18"/>
    </row>
    <row r="772" spans="1:8" ht="16.5" customHeight="1">
      <c r="A772" s="2"/>
      <c r="E772" s="18"/>
      <c r="F772" s="18"/>
      <c r="G772" s="19"/>
      <c r="H772" s="18"/>
    </row>
    <row r="773" spans="1:8" ht="16.5" customHeight="1">
      <c r="A773" s="2"/>
      <c r="E773" s="18"/>
      <c r="F773" s="18"/>
      <c r="G773" s="19"/>
      <c r="H773" s="18"/>
    </row>
    <row r="774" spans="1:8" ht="16.5" customHeight="1">
      <c r="A774" s="2"/>
      <c r="E774" s="18"/>
      <c r="F774" s="18"/>
      <c r="G774" s="19"/>
      <c r="H774" s="18"/>
    </row>
    <row r="775" spans="1:8" ht="16.5" customHeight="1">
      <c r="A775" s="2"/>
      <c r="E775" s="18"/>
      <c r="F775" s="18"/>
      <c r="G775" s="19"/>
      <c r="H775" s="18"/>
    </row>
    <row r="776" spans="1:8" ht="16.5" customHeight="1">
      <c r="A776" s="2"/>
      <c r="E776" s="18"/>
      <c r="F776" s="18"/>
      <c r="G776" s="19"/>
      <c r="H776" s="18"/>
    </row>
    <row r="777" spans="1:8" ht="16.5" customHeight="1">
      <c r="A777" s="2"/>
      <c r="E777" s="18"/>
      <c r="F777" s="18"/>
      <c r="G777" s="19"/>
      <c r="H777" s="18"/>
    </row>
    <row r="778" spans="1:8" ht="16.5" customHeight="1">
      <c r="A778" s="2"/>
      <c r="E778" s="18"/>
      <c r="F778" s="18"/>
      <c r="G778" s="19"/>
      <c r="H778" s="18"/>
    </row>
    <row r="779" spans="1:8" ht="16.5" customHeight="1">
      <c r="A779" s="2"/>
      <c r="E779" s="18"/>
      <c r="F779" s="18"/>
      <c r="G779" s="19"/>
      <c r="H779" s="18"/>
    </row>
    <row r="780" spans="1:8" ht="16.5" customHeight="1">
      <c r="A780" s="2"/>
      <c r="E780" s="18"/>
      <c r="F780" s="18"/>
      <c r="G780" s="19"/>
      <c r="H780" s="18"/>
    </row>
    <row r="781" spans="1:8" ht="16.5" customHeight="1">
      <c r="A781" s="2"/>
      <c r="E781" s="18"/>
      <c r="F781" s="18"/>
      <c r="G781" s="19"/>
      <c r="H781" s="18"/>
    </row>
    <row r="782" spans="1:8" ht="16.5" customHeight="1">
      <c r="A782" s="2"/>
      <c r="E782" s="18"/>
      <c r="F782" s="18"/>
      <c r="G782" s="19"/>
      <c r="H782" s="18"/>
    </row>
    <row r="783" spans="1:8" ht="16.5" customHeight="1">
      <c r="A783" s="2"/>
      <c r="E783" s="18"/>
      <c r="F783" s="18"/>
      <c r="G783" s="19"/>
      <c r="H783" s="18"/>
    </row>
    <row r="784" spans="1:8" ht="16.5" customHeight="1">
      <c r="A784" s="2"/>
      <c r="E784" s="18"/>
      <c r="F784" s="18"/>
      <c r="G784" s="19"/>
      <c r="H784" s="18"/>
    </row>
    <row r="785" spans="1:8" ht="16.5" customHeight="1">
      <c r="A785" s="2"/>
      <c r="E785" s="18"/>
      <c r="F785" s="18"/>
      <c r="G785" s="19"/>
      <c r="H785" s="18"/>
    </row>
    <row r="786" spans="1:8" ht="16.5" customHeight="1">
      <c r="A786" s="2"/>
      <c r="E786" s="18"/>
      <c r="F786" s="18"/>
      <c r="G786" s="19"/>
      <c r="H786" s="18"/>
    </row>
    <row r="787" spans="1:8" ht="16.5" customHeight="1">
      <c r="A787" s="2"/>
      <c r="E787" s="18"/>
      <c r="F787" s="18"/>
      <c r="G787" s="19"/>
      <c r="H787" s="18"/>
    </row>
    <row r="788" spans="1:8" ht="16.5" customHeight="1">
      <c r="A788" s="2"/>
      <c r="E788" s="18"/>
      <c r="F788" s="18"/>
      <c r="G788" s="19"/>
      <c r="H788" s="18"/>
    </row>
    <row r="789" spans="1:8" ht="16.5" customHeight="1">
      <c r="A789" s="2"/>
      <c r="E789" s="18"/>
      <c r="F789" s="18"/>
      <c r="G789" s="19"/>
      <c r="H789" s="18"/>
    </row>
    <row r="790" spans="1:8" ht="16.5" customHeight="1">
      <c r="A790" s="2"/>
      <c r="E790" s="18"/>
      <c r="F790" s="18"/>
      <c r="G790" s="19"/>
      <c r="H790" s="18"/>
    </row>
    <row r="791" spans="1:8" ht="16.5" customHeight="1">
      <c r="A791" s="2"/>
      <c r="E791" s="18"/>
      <c r="F791" s="18"/>
      <c r="G791" s="19"/>
      <c r="H791" s="18"/>
    </row>
    <row r="792" spans="1:8" ht="16.5" customHeight="1">
      <c r="A792" s="2"/>
      <c r="E792" s="18"/>
      <c r="F792" s="18"/>
      <c r="G792" s="19"/>
      <c r="H792" s="18"/>
    </row>
    <row r="793" spans="1:8" ht="16.5" customHeight="1">
      <c r="A793" s="2"/>
      <c r="E793" s="18"/>
      <c r="F793" s="18"/>
      <c r="G793" s="19"/>
      <c r="H793" s="18"/>
    </row>
    <row r="794" spans="1:8" ht="16.5" customHeight="1">
      <c r="A794" s="2"/>
      <c r="E794" s="18"/>
      <c r="F794" s="18"/>
      <c r="G794" s="19"/>
      <c r="H794" s="18"/>
    </row>
    <row r="795" spans="1:8" ht="16.5" customHeight="1">
      <c r="A795" s="2"/>
      <c r="E795" s="18"/>
      <c r="F795" s="18"/>
      <c r="G795" s="19"/>
      <c r="H795" s="18"/>
    </row>
    <row r="796" spans="1:8" ht="16.5" customHeight="1">
      <c r="A796" s="2"/>
      <c r="E796" s="18"/>
      <c r="F796" s="18"/>
      <c r="G796" s="19"/>
      <c r="H796" s="18"/>
    </row>
    <row r="797" spans="1:8" ht="16.5" customHeight="1">
      <c r="A797" s="2"/>
      <c r="E797" s="18"/>
      <c r="F797" s="18"/>
      <c r="G797" s="19"/>
      <c r="H797" s="18"/>
    </row>
    <row r="798" spans="1:8" ht="16.5" customHeight="1">
      <c r="A798" s="2"/>
      <c r="E798" s="18"/>
      <c r="F798" s="18"/>
      <c r="G798" s="19"/>
      <c r="H798" s="18"/>
    </row>
    <row r="799" spans="1:8" ht="16.5" customHeight="1">
      <c r="A799" s="2"/>
      <c r="E799" s="18"/>
      <c r="F799" s="18"/>
      <c r="G799" s="19"/>
      <c r="H799" s="18"/>
    </row>
    <row r="800" spans="1:8" ht="16.5" customHeight="1">
      <c r="A800" s="2"/>
      <c r="E800" s="18"/>
      <c r="F800" s="18"/>
      <c r="G800" s="19"/>
      <c r="H800" s="18"/>
    </row>
    <row r="801" spans="1:8" ht="16.5" customHeight="1">
      <c r="A801" s="2"/>
      <c r="E801" s="18"/>
      <c r="F801" s="18"/>
      <c r="G801" s="19"/>
      <c r="H801" s="18"/>
    </row>
    <row r="802" spans="1:8" ht="16.5" customHeight="1">
      <c r="A802" s="2"/>
      <c r="E802" s="18"/>
      <c r="F802" s="18"/>
      <c r="G802" s="19"/>
      <c r="H802" s="18"/>
    </row>
    <row r="803" spans="1:8" ht="16.5" customHeight="1">
      <c r="A803" s="2"/>
      <c r="E803" s="18"/>
      <c r="F803" s="18"/>
      <c r="G803" s="19"/>
      <c r="H803" s="18"/>
    </row>
    <row r="804" spans="1:8" ht="16.5" customHeight="1">
      <c r="A804" s="2"/>
      <c r="E804" s="18"/>
      <c r="F804" s="18"/>
      <c r="G804" s="19"/>
      <c r="H804" s="18"/>
    </row>
    <row r="805" spans="1:8" ht="16.5" customHeight="1">
      <c r="A805" s="2"/>
      <c r="E805" s="18"/>
      <c r="F805" s="18"/>
      <c r="G805" s="19"/>
      <c r="H805" s="18"/>
    </row>
    <row r="806" spans="1:8" ht="16.5" customHeight="1">
      <c r="A806" s="2"/>
      <c r="E806" s="18"/>
      <c r="F806" s="18"/>
      <c r="G806" s="19"/>
      <c r="H806" s="18"/>
    </row>
    <row r="807" spans="1:8" ht="16.5" customHeight="1">
      <c r="A807" s="2"/>
      <c r="E807" s="18"/>
      <c r="F807" s="18"/>
      <c r="G807" s="19"/>
      <c r="H807" s="18"/>
    </row>
    <row r="808" spans="1:8" ht="16.5" customHeight="1">
      <c r="A808" s="2"/>
      <c r="E808" s="18"/>
      <c r="F808" s="18"/>
      <c r="G808" s="19"/>
      <c r="H808" s="18"/>
    </row>
    <row r="809" spans="1:8" ht="16.5" customHeight="1">
      <c r="A809" s="2"/>
      <c r="E809" s="18"/>
      <c r="F809" s="18"/>
      <c r="G809" s="19"/>
      <c r="H809" s="18"/>
    </row>
    <row r="810" spans="1:8" ht="16.5" customHeight="1">
      <c r="A810" s="2"/>
      <c r="E810" s="18"/>
      <c r="F810" s="18"/>
      <c r="G810" s="19"/>
      <c r="H810" s="18"/>
    </row>
    <row r="811" spans="1:8" ht="16.5" customHeight="1">
      <c r="A811" s="2"/>
      <c r="E811" s="18"/>
      <c r="F811" s="18"/>
      <c r="G811" s="19"/>
      <c r="H811" s="18"/>
    </row>
    <row r="812" spans="1:8" ht="16.5" customHeight="1">
      <c r="A812" s="2"/>
      <c r="E812" s="18"/>
      <c r="F812" s="18"/>
      <c r="G812" s="19"/>
      <c r="H812" s="18"/>
    </row>
    <row r="813" spans="1:8" ht="16.5" customHeight="1">
      <c r="A813" s="2"/>
      <c r="E813" s="18"/>
      <c r="F813" s="18"/>
      <c r="G813" s="19"/>
      <c r="H813" s="18"/>
    </row>
    <row r="814" spans="1:8" ht="16.5" customHeight="1">
      <c r="A814" s="2"/>
      <c r="E814" s="18"/>
      <c r="F814" s="18"/>
      <c r="G814" s="19"/>
      <c r="H814" s="18"/>
    </row>
    <row r="815" spans="1:8" ht="16.5" customHeight="1">
      <c r="A815" s="2"/>
      <c r="E815" s="18"/>
      <c r="F815" s="18"/>
      <c r="G815" s="19"/>
      <c r="H815" s="18"/>
    </row>
    <row r="816" spans="1:8" ht="16.5" customHeight="1">
      <c r="A816" s="2"/>
      <c r="E816" s="18"/>
      <c r="F816" s="18"/>
      <c r="G816" s="19"/>
      <c r="H816" s="18"/>
    </row>
    <row r="817" spans="1:8" ht="16.5" customHeight="1">
      <c r="A817" s="2"/>
      <c r="E817" s="18"/>
      <c r="F817" s="18"/>
      <c r="G817" s="19"/>
      <c r="H817" s="18"/>
    </row>
    <row r="818" spans="1:8" ht="16.5" customHeight="1">
      <c r="A818" s="2"/>
      <c r="E818" s="18"/>
      <c r="F818" s="18"/>
      <c r="G818" s="19"/>
      <c r="H818" s="18"/>
    </row>
    <row r="819" spans="1:8" ht="16.5" customHeight="1">
      <c r="A819" s="2"/>
      <c r="E819" s="18"/>
      <c r="F819" s="18"/>
      <c r="G819" s="19"/>
      <c r="H819" s="18"/>
    </row>
    <row r="820" spans="1:8" ht="16.5" customHeight="1">
      <c r="A820" s="2"/>
      <c r="E820" s="18"/>
      <c r="F820" s="18"/>
      <c r="G820" s="19"/>
      <c r="H820" s="18"/>
    </row>
    <row r="821" spans="1:8" ht="16.5" customHeight="1">
      <c r="A821" s="2"/>
      <c r="E821" s="18"/>
      <c r="F821" s="18"/>
      <c r="G821" s="19"/>
      <c r="H821" s="18"/>
    </row>
    <row r="822" spans="1:8" ht="16.5" customHeight="1">
      <c r="A822" s="2"/>
      <c r="E822" s="18"/>
      <c r="F822" s="18"/>
      <c r="G822" s="19"/>
      <c r="H822" s="18"/>
    </row>
    <row r="823" spans="1:8" ht="16.5" customHeight="1">
      <c r="A823" s="2"/>
      <c r="E823" s="18"/>
      <c r="F823" s="18"/>
      <c r="G823" s="19"/>
      <c r="H823" s="18"/>
    </row>
    <row r="824" spans="1:8" ht="16.5" customHeight="1">
      <c r="A824" s="2"/>
      <c r="E824" s="18"/>
      <c r="F824" s="18"/>
      <c r="G824" s="19"/>
      <c r="H824" s="18"/>
    </row>
    <row r="825" spans="1:8" ht="16.5" customHeight="1">
      <c r="A825" s="2"/>
      <c r="E825" s="18"/>
      <c r="F825" s="18"/>
      <c r="G825" s="19"/>
      <c r="H825" s="18"/>
    </row>
    <row r="826" spans="1:8" ht="16.5" customHeight="1">
      <c r="A826" s="2"/>
      <c r="E826" s="18"/>
      <c r="F826" s="18"/>
      <c r="G826" s="19"/>
      <c r="H826" s="18"/>
    </row>
    <row r="827" spans="1:8" ht="16.5" customHeight="1">
      <c r="A827" s="2"/>
      <c r="E827" s="18"/>
      <c r="F827" s="18"/>
      <c r="G827" s="19"/>
      <c r="H827" s="18"/>
    </row>
    <row r="828" spans="1:8" ht="16.5" customHeight="1">
      <c r="A828" s="2"/>
      <c r="E828" s="18"/>
      <c r="F828" s="18"/>
      <c r="G828" s="19"/>
      <c r="H828" s="18"/>
    </row>
    <row r="829" spans="1:8" ht="16.5" customHeight="1">
      <c r="A829" s="2"/>
      <c r="E829" s="18"/>
      <c r="F829" s="18"/>
      <c r="G829" s="19"/>
      <c r="H829" s="18"/>
    </row>
    <row r="830" spans="1:8" ht="16.5" customHeight="1">
      <c r="A830" s="2"/>
      <c r="E830" s="18"/>
      <c r="F830" s="18"/>
      <c r="G830" s="19"/>
      <c r="H830" s="18"/>
    </row>
    <row r="831" spans="1:8" ht="16.5" customHeight="1">
      <c r="A831" s="2"/>
      <c r="E831" s="18"/>
      <c r="F831" s="18"/>
      <c r="G831" s="19"/>
      <c r="H831" s="18"/>
    </row>
    <row r="832" spans="1:8" ht="16.5" customHeight="1">
      <c r="A832" s="2"/>
      <c r="E832" s="18"/>
      <c r="F832" s="18"/>
      <c r="G832" s="19"/>
      <c r="H832" s="18"/>
    </row>
    <row r="833" spans="1:8" ht="16.5" customHeight="1">
      <c r="A833" s="2"/>
      <c r="E833" s="18"/>
      <c r="F833" s="18"/>
      <c r="G833" s="19"/>
      <c r="H833" s="18"/>
    </row>
    <row r="834" spans="1:8" ht="16.5" customHeight="1">
      <c r="A834" s="2"/>
      <c r="E834" s="18"/>
      <c r="F834" s="18"/>
      <c r="G834" s="19"/>
      <c r="H834" s="18"/>
    </row>
    <row r="835" spans="1:8" ht="16.5" customHeight="1">
      <c r="A835" s="2"/>
      <c r="E835" s="18"/>
      <c r="F835" s="18"/>
      <c r="G835" s="19"/>
      <c r="H835" s="18"/>
    </row>
    <row r="836" spans="1:8" ht="16.5" customHeight="1">
      <c r="A836" s="2"/>
      <c r="E836" s="18"/>
      <c r="F836" s="18"/>
      <c r="G836" s="19"/>
      <c r="H836" s="18"/>
    </row>
    <row r="837" spans="1:8" ht="16.5" customHeight="1">
      <c r="A837" s="2"/>
      <c r="E837" s="18"/>
      <c r="F837" s="18"/>
      <c r="G837" s="19"/>
      <c r="H837" s="18"/>
    </row>
    <row r="838" spans="1:8" ht="16.5" customHeight="1">
      <c r="A838" s="2"/>
      <c r="E838" s="18"/>
      <c r="F838" s="18"/>
      <c r="G838" s="19"/>
      <c r="H838" s="18"/>
    </row>
    <row r="839" spans="1:8" ht="16.5" customHeight="1">
      <c r="A839" s="2"/>
      <c r="E839" s="18"/>
      <c r="F839" s="18"/>
      <c r="G839" s="19"/>
      <c r="H839" s="18"/>
    </row>
    <row r="840" spans="1:8" ht="16.5" customHeight="1">
      <c r="A840" s="2"/>
      <c r="E840" s="18"/>
      <c r="F840" s="18"/>
      <c r="G840" s="19"/>
      <c r="H840" s="18"/>
    </row>
    <row r="841" spans="1:8" ht="16.5" customHeight="1">
      <c r="A841" s="2"/>
      <c r="E841" s="18"/>
      <c r="F841" s="18"/>
      <c r="G841" s="19"/>
      <c r="H841" s="18"/>
    </row>
    <row r="842" spans="1:8" ht="16.5" customHeight="1">
      <c r="A842" s="2"/>
      <c r="E842" s="18"/>
      <c r="F842" s="18"/>
      <c r="G842" s="19"/>
      <c r="H842" s="18"/>
    </row>
    <row r="843" spans="1:8" ht="16.5" customHeight="1">
      <c r="A843" s="2"/>
      <c r="E843" s="18"/>
      <c r="F843" s="18"/>
      <c r="G843" s="19"/>
      <c r="H843" s="18"/>
    </row>
    <row r="844" spans="1:8" ht="16.5" customHeight="1">
      <c r="A844" s="2"/>
      <c r="E844" s="18"/>
      <c r="F844" s="18"/>
      <c r="G844" s="19"/>
      <c r="H844" s="18"/>
    </row>
    <row r="845" spans="1:8" ht="16.5" customHeight="1">
      <c r="A845" s="2"/>
      <c r="E845" s="18"/>
      <c r="F845" s="18"/>
      <c r="G845" s="19"/>
      <c r="H845" s="18"/>
    </row>
    <row r="846" spans="1:8" ht="16.5" customHeight="1">
      <c r="A846" s="2"/>
      <c r="E846" s="18"/>
      <c r="F846" s="18"/>
      <c r="G846" s="19"/>
      <c r="H846" s="18"/>
    </row>
    <row r="847" spans="1:8" ht="16.5" customHeight="1">
      <c r="A847" s="2"/>
      <c r="E847" s="18"/>
      <c r="F847" s="18"/>
      <c r="G847" s="19"/>
      <c r="H847" s="18"/>
    </row>
    <row r="848" spans="1:8" ht="16.5" customHeight="1">
      <c r="A848" s="2"/>
      <c r="E848" s="18"/>
      <c r="F848" s="18"/>
      <c r="G848" s="19"/>
      <c r="H848" s="18"/>
    </row>
    <row r="849" spans="1:8" ht="16.5" customHeight="1">
      <c r="A849" s="2"/>
      <c r="E849" s="18"/>
      <c r="F849" s="18"/>
      <c r="G849" s="19"/>
      <c r="H849" s="18"/>
    </row>
    <row r="850" spans="1:8" ht="16.5" customHeight="1">
      <c r="A850" s="2"/>
      <c r="E850" s="18"/>
      <c r="F850" s="18"/>
      <c r="G850" s="19"/>
      <c r="H850" s="18"/>
    </row>
    <row r="851" spans="1:8" ht="16.5" customHeight="1">
      <c r="A851" s="2"/>
      <c r="E851" s="18"/>
      <c r="F851" s="18"/>
      <c r="G851" s="19"/>
      <c r="H851" s="18"/>
    </row>
    <row r="852" spans="1:8" ht="16.5" customHeight="1">
      <c r="A852" s="2"/>
      <c r="E852" s="18"/>
      <c r="F852" s="18"/>
      <c r="G852" s="19"/>
      <c r="H852" s="18"/>
    </row>
    <row r="853" spans="1:8" ht="16.5" customHeight="1">
      <c r="A853" s="2"/>
      <c r="E853" s="18"/>
      <c r="F853" s="18"/>
      <c r="G853" s="19"/>
      <c r="H853" s="18"/>
    </row>
    <row r="854" spans="1:8" ht="16.5" customHeight="1">
      <c r="A854" s="2"/>
      <c r="E854" s="18"/>
      <c r="F854" s="18"/>
      <c r="G854" s="19"/>
      <c r="H854" s="18"/>
    </row>
    <row r="855" spans="1:8" ht="16.5" customHeight="1">
      <c r="A855" s="2"/>
      <c r="E855" s="18"/>
      <c r="F855" s="18"/>
      <c r="G855" s="19"/>
      <c r="H855" s="18"/>
    </row>
    <row r="856" spans="1:8" ht="16.5" customHeight="1">
      <c r="A856" s="2"/>
      <c r="E856" s="18"/>
      <c r="F856" s="18"/>
      <c r="G856" s="19"/>
      <c r="H856" s="18"/>
    </row>
    <row r="857" spans="1:8" ht="16.5" customHeight="1">
      <c r="A857" s="2"/>
      <c r="E857" s="18"/>
      <c r="F857" s="18"/>
      <c r="G857" s="19"/>
      <c r="H857" s="18"/>
    </row>
    <row r="858" spans="1:8" ht="16.5" customHeight="1">
      <c r="A858" s="2"/>
      <c r="E858" s="18"/>
      <c r="F858" s="18"/>
      <c r="G858" s="19"/>
      <c r="H858" s="18"/>
    </row>
    <row r="859" spans="1:8" ht="16.5" customHeight="1">
      <c r="A859" s="2"/>
      <c r="E859" s="18"/>
      <c r="F859" s="18"/>
      <c r="G859" s="19"/>
      <c r="H859" s="18"/>
    </row>
    <row r="860" spans="1:8" ht="16.5" customHeight="1">
      <c r="A860" s="2"/>
      <c r="E860" s="18"/>
      <c r="F860" s="18"/>
      <c r="G860" s="19"/>
      <c r="H860" s="18"/>
    </row>
    <row r="861" spans="1:8" ht="16.5" customHeight="1">
      <c r="A861" s="2"/>
      <c r="E861" s="18"/>
      <c r="F861" s="18"/>
      <c r="G861" s="19"/>
      <c r="H861" s="18"/>
    </row>
    <row r="862" spans="1:8" ht="16.5" customHeight="1">
      <c r="A862" s="2"/>
      <c r="E862" s="18"/>
      <c r="F862" s="18"/>
      <c r="G862" s="19"/>
      <c r="H862" s="18"/>
    </row>
    <row r="863" spans="1:8" ht="16.5" customHeight="1">
      <c r="A863" s="2"/>
      <c r="E863" s="18"/>
      <c r="F863" s="18"/>
      <c r="G863" s="19"/>
      <c r="H863" s="18"/>
    </row>
    <row r="864" spans="1:8" ht="16.5" customHeight="1">
      <c r="A864" s="2"/>
      <c r="E864" s="18"/>
      <c r="F864" s="18"/>
      <c r="G864" s="19"/>
      <c r="H864" s="18"/>
    </row>
    <row r="865" spans="1:8" ht="16.5" customHeight="1">
      <c r="A865" s="2"/>
      <c r="E865" s="18"/>
      <c r="F865" s="18"/>
      <c r="G865" s="19"/>
      <c r="H865" s="18"/>
    </row>
    <row r="866" spans="1:8" ht="16.5" customHeight="1">
      <c r="A866" s="2"/>
      <c r="E866" s="18"/>
      <c r="F866" s="18"/>
      <c r="G866" s="19"/>
      <c r="H866" s="18"/>
    </row>
    <row r="867" spans="1:8" ht="16.5" customHeight="1">
      <c r="A867" s="2"/>
      <c r="E867" s="18"/>
      <c r="F867" s="18"/>
      <c r="G867" s="19"/>
      <c r="H867" s="18"/>
    </row>
    <row r="868" spans="1:8" ht="16.5" customHeight="1">
      <c r="A868" s="2"/>
      <c r="E868" s="18"/>
      <c r="F868" s="18"/>
      <c r="G868" s="19"/>
      <c r="H868" s="18"/>
    </row>
    <row r="869" spans="1:8" ht="16.5" customHeight="1">
      <c r="A869" s="2"/>
      <c r="E869" s="18"/>
      <c r="F869" s="18"/>
      <c r="G869" s="19"/>
      <c r="H869" s="18"/>
    </row>
    <row r="870" spans="1:8" ht="16.5" customHeight="1">
      <c r="A870" s="2"/>
      <c r="E870" s="18"/>
      <c r="F870" s="18"/>
      <c r="G870" s="19"/>
      <c r="H870" s="18"/>
    </row>
    <row r="871" spans="1:8" ht="16.5" customHeight="1">
      <c r="A871" s="2"/>
      <c r="E871" s="18"/>
      <c r="F871" s="18"/>
      <c r="G871" s="19"/>
      <c r="H871" s="18"/>
    </row>
    <row r="872" spans="1:8" ht="16.5" customHeight="1">
      <c r="A872" s="2"/>
      <c r="E872" s="18"/>
      <c r="F872" s="18"/>
      <c r="G872" s="19"/>
      <c r="H872" s="18"/>
    </row>
    <row r="873" spans="1:8" ht="16.5" customHeight="1">
      <c r="A873" s="2"/>
      <c r="E873" s="18"/>
      <c r="F873" s="18"/>
      <c r="G873" s="19"/>
      <c r="H873" s="18"/>
    </row>
    <row r="874" spans="1:8" ht="16.5" customHeight="1">
      <c r="A874" s="2"/>
      <c r="E874" s="18"/>
      <c r="F874" s="18"/>
      <c r="G874" s="19"/>
      <c r="H874" s="18"/>
    </row>
    <row r="875" spans="1:8" ht="16.5" customHeight="1">
      <c r="A875" s="2"/>
      <c r="E875" s="18"/>
      <c r="F875" s="18"/>
      <c r="G875" s="19"/>
      <c r="H875" s="18"/>
    </row>
    <row r="876" spans="1:8" ht="16.5" customHeight="1">
      <c r="A876" s="2"/>
      <c r="E876" s="18"/>
      <c r="F876" s="18"/>
      <c r="G876" s="19"/>
      <c r="H876" s="18"/>
    </row>
    <row r="877" spans="1:8" ht="16.5" customHeight="1">
      <c r="A877" s="2"/>
      <c r="E877" s="18"/>
      <c r="F877" s="18"/>
      <c r="G877" s="19"/>
      <c r="H877" s="18"/>
    </row>
    <row r="878" spans="1:8" ht="16.5" customHeight="1">
      <c r="A878" s="2"/>
      <c r="E878" s="18"/>
      <c r="F878" s="18"/>
      <c r="G878" s="19"/>
      <c r="H878" s="18"/>
    </row>
    <row r="879" spans="1:8" ht="16.5" customHeight="1">
      <c r="A879" s="2"/>
      <c r="E879" s="18"/>
      <c r="F879" s="18"/>
      <c r="G879" s="19"/>
      <c r="H879" s="18"/>
    </row>
    <row r="880" spans="1:8" ht="16.5" customHeight="1">
      <c r="A880" s="2"/>
      <c r="E880" s="18"/>
      <c r="F880" s="18"/>
      <c r="G880" s="19"/>
      <c r="H880" s="18"/>
    </row>
    <row r="881" spans="1:8" ht="16.5" customHeight="1">
      <c r="A881" s="2"/>
      <c r="E881" s="18"/>
      <c r="F881" s="18"/>
      <c r="G881" s="19"/>
      <c r="H881" s="18"/>
    </row>
    <row r="882" spans="1:8" ht="16.5" customHeight="1">
      <c r="A882" s="2"/>
      <c r="E882" s="18"/>
      <c r="F882" s="18"/>
      <c r="G882" s="19"/>
      <c r="H882" s="18"/>
    </row>
    <row r="883" spans="1:8" ht="16.5" customHeight="1">
      <c r="A883" s="2"/>
      <c r="E883" s="18"/>
      <c r="F883" s="18"/>
      <c r="G883" s="19"/>
      <c r="H883" s="18"/>
    </row>
    <row r="884" spans="1:8" ht="16.5" customHeight="1">
      <c r="A884" s="2"/>
      <c r="E884" s="18"/>
      <c r="F884" s="18"/>
      <c r="G884" s="19"/>
      <c r="H884" s="18"/>
    </row>
    <row r="885" spans="1:8" ht="16.5" customHeight="1">
      <c r="A885" s="2"/>
      <c r="E885" s="18"/>
      <c r="F885" s="18"/>
      <c r="G885" s="19"/>
      <c r="H885" s="18"/>
    </row>
    <row r="886" spans="1:8" ht="16.5" customHeight="1">
      <c r="A886" s="2"/>
      <c r="E886" s="18"/>
      <c r="F886" s="18"/>
      <c r="G886" s="19"/>
      <c r="H886" s="18"/>
    </row>
    <row r="887" spans="1:8" ht="16.5" customHeight="1">
      <c r="A887" s="2"/>
      <c r="E887" s="18"/>
      <c r="F887" s="18"/>
      <c r="G887" s="19"/>
      <c r="H887" s="18"/>
    </row>
    <row r="888" spans="1:8" ht="16.5" customHeight="1">
      <c r="A888" s="2"/>
      <c r="E888" s="18"/>
      <c r="F888" s="18"/>
      <c r="G888" s="19"/>
      <c r="H888" s="18"/>
    </row>
    <row r="889" spans="1:8" ht="16.5" customHeight="1">
      <c r="A889" s="2"/>
      <c r="E889" s="18"/>
      <c r="F889" s="18"/>
      <c r="G889" s="19"/>
      <c r="H889" s="18"/>
    </row>
    <row r="890" spans="1:8" ht="16.5" customHeight="1">
      <c r="A890" s="2"/>
      <c r="E890" s="18"/>
      <c r="F890" s="18"/>
      <c r="G890" s="19"/>
      <c r="H890" s="18"/>
    </row>
    <row r="891" spans="1:8" ht="16.5" customHeight="1">
      <c r="A891" s="2"/>
      <c r="E891" s="18"/>
      <c r="F891" s="18"/>
      <c r="G891" s="19"/>
      <c r="H891" s="18"/>
    </row>
    <row r="892" spans="1:8" ht="16.5" customHeight="1">
      <c r="A892" s="2"/>
      <c r="E892" s="18"/>
      <c r="F892" s="18"/>
      <c r="G892" s="19"/>
      <c r="H892" s="18"/>
    </row>
    <row r="893" spans="1:8" ht="16.5" customHeight="1">
      <c r="A893" s="2"/>
      <c r="E893" s="18"/>
      <c r="F893" s="18"/>
      <c r="G893" s="19"/>
      <c r="H893" s="18"/>
    </row>
    <row r="894" spans="1:8" ht="16.5" customHeight="1">
      <c r="A894" s="2"/>
      <c r="E894" s="18"/>
      <c r="F894" s="18"/>
      <c r="G894" s="19"/>
      <c r="H894" s="18"/>
    </row>
    <row r="895" spans="1:8" ht="16.5" customHeight="1">
      <c r="A895" s="2"/>
      <c r="E895" s="18"/>
      <c r="F895" s="18"/>
      <c r="G895" s="19"/>
      <c r="H895" s="18"/>
    </row>
    <row r="896" spans="1:8" ht="16.5" customHeight="1">
      <c r="A896" s="2"/>
      <c r="E896" s="18"/>
      <c r="F896" s="18"/>
      <c r="G896" s="19"/>
      <c r="H896" s="18"/>
    </row>
    <row r="897" spans="1:8" ht="16.5" customHeight="1">
      <c r="A897" s="2"/>
      <c r="E897" s="18"/>
      <c r="F897" s="18"/>
      <c r="G897" s="19"/>
      <c r="H897" s="18"/>
    </row>
    <row r="898" spans="1:8" ht="16.5" customHeight="1">
      <c r="A898" s="2"/>
      <c r="E898" s="18"/>
      <c r="F898" s="18"/>
      <c r="G898" s="19"/>
      <c r="H898" s="18"/>
    </row>
    <row r="899" spans="1:8" ht="16.5" customHeight="1">
      <c r="A899" s="2"/>
      <c r="E899" s="18"/>
      <c r="F899" s="18"/>
      <c r="G899" s="19"/>
      <c r="H899" s="18"/>
    </row>
    <row r="900" spans="1:8" ht="16.5" customHeight="1">
      <c r="A900" s="2"/>
      <c r="E900" s="18"/>
      <c r="F900" s="18"/>
      <c r="G900" s="19"/>
      <c r="H900" s="18"/>
    </row>
    <row r="901" spans="1:8" ht="16.5" customHeight="1">
      <c r="A901" s="2"/>
      <c r="E901" s="18"/>
      <c r="F901" s="18"/>
      <c r="G901" s="19"/>
      <c r="H901" s="18"/>
    </row>
    <row r="902" spans="1:8" ht="16.5" customHeight="1">
      <c r="A902" s="2"/>
      <c r="E902" s="18"/>
      <c r="F902" s="18"/>
      <c r="G902" s="19"/>
      <c r="H902" s="18"/>
    </row>
    <row r="903" spans="1:8" ht="16.5" customHeight="1">
      <c r="A903" s="2"/>
      <c r="E903" s="18"/>
      <c r="F903" s="18"/>
      <c r="G903" s="19"/>
      <c r="H903" s="18"/>
    </row>
    <row r="904" spans="1:8" ht="16.5" customHeight="1">
      <c r="A904" s="2"/>
      <c r="E904" s="18"/>
      <c r="F904" s="18"/>
      <c r="G904" s="19"/>
      <c r="H904" s="18"/>
    </row>
    <row r="905" spans="1:8" ht="16.5" customHeight="1">
      <c r="A905" s="2"/>
      <c r="E905" s="18"/>
      <c r="F905" s="18"/>
      <c r="G905" s="19"/>
      <c r="H905" s="18"/>
    </row>
    <row r="906" spans="1:8" ht="16.5" customHeight="1">
      <c r="A906" s="2"/>
      <c r="E906" s="18"/>
      <c r="F906" s="18"/>
      <c r="G906" s="19"/>
      <c r="H906" s="18"/>
    </row>
    <row r="907" spans="1:8" ht="16.5" customHeight="1">
      <c r="A907" s="2"/>
      <c r="E907" s="18"/>
      <c r="F907" s="18"/>
      <c r="G907" s="19"/>
      <c r="H907" s="18"/>
    </row>
    <row r="908" spans="1:8" ht="16.5" customHeight="1">
      <c r="A908" s="2"/>
      <c r="E908" s="18"/>
      <c r="F908" s="18"/>
      <c r="G908" s="19"/>
      <c r="H908" s="18"/>
    </row>
    <row r="909" spans="1:8" ht="16.5" customHeight="1">
      <c r="A909" s="2"/>
      <c r="E909" s="18"/>
      <c r="F909" s="18"/>
      <c r="G909" s="19"/>
      <c r="H909" s="18"/>
    </row>
    <row r="910" spans="1:8" ht="16.5" customHeight="1">
      <c r="A910" s="2"/>
      <c r="E910" s="18"/>
      <c r="F910" s="18"/>
      <c r="G910" s="19"/>
      <c r="H910" s="18"/>
    </row>
    <row r="911" spans="1:8" ht="16.5" customHeight="1">
      <c r="A911" s="2"/>
      <c r="E911" s="18"/>
      <c r="F911" s="18"/>
      <c r="G911" s="19"/>
      <c r="H911" s="18"/>
    </row>
    <row r="912" spans="1:8" ht="16.5" customHeight="1">
      <c r="A912" s="2"/>
      <c r="E912" s="18"/>
      <c r="F912" s="18"/>
      <c r="G912" s="19"/>
      <c r="H912" s="18"/>
    </row>
    <row r="913" spans="1:8" ht="16.5" customHeight="1">
      <c r="A913" s="2"/>
      <c r="E913" s="18"/>
      <c r="F913" s="18"/>
      <c r="G913" s="19"/>
      <c r="H913" s="18"/>
    </row>
    <row r="914" spans="1:8" ht="16.5" customHeight="1">
      <c r="A914" s="2"/>
      <c r="E914" s="18"/>
      <c r="F914" s="18"/>
      <c r="G914" s="19"/>
      <c r="H914" s="18"/>
    </row>
    <row r="915" spans="1:8" ht="16.5" customHeight="1">
      <c r="A915" s="2"/>
      <c r="E915" s="18"/>
      <c r="F915" s="18"/>
      <c r="G915" s="19"/>
      <c r="H915" s="18"/>
    </row>
    <row r="916" spans="1:8" ht="16.5" customHeight="1">
      <c r="A916" s="2"/>
      <c r="E916" s="18"/>
      <c r="F916" s="18"/>
      <c r="G916" s="19"/>
      <c r="H916" s="18"/>
    </row>
    <row r="917" spans="1:8" ht="16.5" customHeight="1">
      <c r="A917" s="2"/>
      <c r="E917" s="18"/>
      <c r="F917" s="18"/>
      <c r="G917" s="19"/>
      <c r="H917" s="18"/>
    </row>
    <row r="918" spans="1:8" ht="16.5" customHeight="1">
      <c r="A918" s="2"/>
      <c r="E918" s="18"/>
      <c r="F918" s="18"/>
      <c r="G918" s="19"/>
      <c r="H918" s="18"/>
    </row>
    <row r="919" spans="1:8" ht="16.5" customHeight="1">
      <c r="A919" s="2"/>
      <c r="E919" s="18"/>
      <c r="F919" s="18"/>
      <c r="G919" s="19"/>
      <c r="H919" s="18"/>
    </row>
    <row r="920" spans="1:8" ht="16.5" customHeight="1">
      <c r="A920" s="2"/>
      <c r="E920" s="18"/>
      <c r="F920" s="18"/>
      <c r="G920" s="19"/>
      <c r="H920" s="18"/>
    </row>
    <row r="921" spans="1:8" ht="16.5" customHeight="1">
      <c r="A921" s="2"/>
      <c r="E921" s="18"/>
      <c r="F921" s="18"/>
      <c r="G921" s="19"/>
      <c r="H921" s="18"/>
    </row>
    <row r="922" spans="1:8" ht="16.5" customHeight="1">
      <c r="A922" s="2"/>
      <c r="E922" s="18"/>
      <c r="F922" s="18"/>
      <c r="G922" s="19"/>
      <c r="H922" s="18"/>
    </row>
    <row r="923" spans="1:8" ht="16.5" customHeight="1">
      <c r="A923" s="2"/>
      <c r="E923" s="18"/>
      <c r="F923" s="18"/>
      <c r="G923" s="19"/>
      <c r="H923" s="18"/>
    </row>
    <row r="924" spans="1:8" ht="16.5" customHeight="1">
      <c r="A924" s="2"/>
      <c r="E924" s="18"/>
      <c r="F924" s="18"/>
      <c r="G924" s="19"/>
      <c r="H924" s="18"/>
    </row>
    <row r="925" spans="1:8" ht="16.5" customHeight="1">
      <c r="A925" s="2"/>
      <c r="E925" s="18"/>
      <c r="F925" s="18"/>
      <c r="G925" s="19"/>
      <c r="H925" s="18"/>
    </row>
    <row r="926" spans="1:8" ht="16.5" customHeight="1">
      <c r="A926" s="2"/>
      <c r="E926" s="18"/>
      <c r="F926" s="18"/>
      <c r="G926" s="19"/>
      <c r="H926" s="18"/>
    </row>
    <row r="927" spans="1:8" ht="16.5" customHeight="1">
      <c r="A927" s="2"/>
      <c r="E927" s="18"/>
      <c r="F927" s="18"/>
      <c r="G927" s="19"/>
      <c r="H927" s="18"/>
    </row>
    <row r="928" spans="1:8" ht="16.5" customHeight="1">
      <c r="A928" s="2"/>
      <c r="E928" s="18"/>
      <c r="F928" s="18"/>
      <c r="G928" s="19"/>
      <c r="H928" s="18"/>
    </row>
    <row r="929" spans="1:8" ht="16.5" customHeight="1">
      <c r="A929" s="2"/>
      <c r="E929" s="18"/>
      <c r="F929" s="18"/>
      <c r="G929" s="19"/>
      <c r="H929" s="18"/>
    </row>
    <row r="930" spans="1:8" ht="16.5" customHeight="1">
      <c r="A930" s="2"/>
      <c r="E930" s="18"/>
      <c r="F930" s="18"/>
      <c r="G930" s="19"/>
      <c r="H930" s="18"/>
    </row>
    <row r="931" spans="1:8" ht="16.5" customHeight="1">
      <c r="A931" s="2"/>
      <c r="E931" s="18"/>
      <c r="F931" s="18"/>
      <c r="G931" s="19"/>
      <c r="H931" s="18"/>
    </row>
    <row r="932" spans="1:8" ht="16.5" customHeight="1">
      <c r="A932" s="2"/>
      <c r="E932" s="18"/>
      <c r="F932" s="18"/>
      <c r="G932" s="19"/>
      <c r="H932" s="18"/>
    </row>
    <row r="933" spans="1:8" ht="16.5" customHeight="1">
      <c r="A933" s="2"/>
      <c r="E933" s="18"/>
      <c r="F933" s="18"/>
      <c r="G933" s="19"/>
      <c r="H933" s="18"/>
    </row>
    <row r="934" spans="1:8" ht="16.5" customHeight="1">
      <c r="A934" s="2"/>
      <c r="E934" s="18"/>
      <c r="F934" s="18"/>
      <c r="G934" s="19"/>
      <c r="H934" s="18"/>
    </row>
    <row r="935" spans="1:8" ht="16.5" customHeight="1">
      <c r="A935" s="2"/>
      <c r="E935" s="18"/>
      <c r="F935" s="18"/>
      <c r="G935" s="19"/>
      <c r="H935" s="18"/>
    </row>
    <row r="936" spans="1:8" ht="16.5" customHeight="1">
      <c r="A936" s="2"/>
      <c r="E936" s="18"/>
      <c r="F936" s="18"/>
      <c r="G936" s="19"/>
      <c r="H936" s="18"/>
    </row>
    <row r="937" spans="1:8" ht="16.5" customHeight="1">
      <c r="A937" s="2"/>
      <c r="E937" s="18"/>
      <c r="F937" s="18"/>
      <c r="G937" s="19"/>
      <c r="H937" s="18"/>
    </row>
    <row r="938" spans="1:8" ht="16.5" customHeight="1">
      <c r="A938" s="2"/>
      <c r="E938" s="18"/>
      <c r="F938" s="18"/>
      <c r="G938" s="19"/>
      <c r="H938" s="18"/>
    </row>
    <row r="939" spans="1:8" ht="16.5" customHeight="1">
      <c r="A939" s="2"/>
      <c r="E939" s="18"/>
      <c r="F939" s="18"/>
      <c r="G939" s="19"/>
      <c r="H939" s="18"/>
    </row>
    <row r="940" spans="1:8" ht="16.5" customHeight="1">
      <c r="A940" s="2"/>
      <c r="E940" s="18"/>
      <c r="F940" s="18"/>
      <c r="G940" s="19"/>
      <c r="H940" s="18"/>
    </row>
    <row r="941" spans="1:8" ht="16.5" customHeight="1">
      <c r="A941" s="2"/>
      <c r="E941" s="18"/>
      <c r="F941" s="18"/>
      <c r="G941" s="19"/>
      <c r="H941" s="18"/>
    </row>
    <row r="942" spans="1:8" ht="16.5" customHeight="1">
      <c r="A942" s="2"/>
      <c r="E942" s="18"/>
      <c r="F942" s="18"/>
      <c r="G942" s="19"/>
      <c r="H942" s="18"/>
    </row>
    <row r="943" spans="1:8" ht="16.5" customHeight="1">
      <c r="A943" s="2"/>
      <c r="E943" s="18"/>
      <c r="F943" s="18"/>
      <c r="G943" s="19"/>
      <c r="H943" s="18"/>
    </row>
    <row r="944" spans="1:8" ht="16.5" customHeight="1">
      <c r="A944" s="2"/>
      <c r="E944" s="18"/>
      <c r="F944" s="18"/>
      <c r="G944" s="19"/>
      <c r="H944" s="18"/>
    </row>
    <row r="945" spans="1:8" ht="16.5" customHeight="1">
      <c r="A945" s="2"/>
      <c r="E945" s="18"/>
      <c r="F945" s="18"/>
      <c r="G945" s="19"/>
      <c r="H945" s="18"/>
    </row>
    <row r="946" spans="1:8" ht="16.5" customHeight="1">
      <c r="A946" s="2"/>
      <c r="E946" s="18"/>
      <c r="F946" s="18"/>
      <c r="G946" s="19"/>
      <c r="H946" s="18"/>
    </row>
    <row r="947" spans="1:8" ht="16.5" customHeight="1">
      <c r="A947" s="2"/>
      <c r="E947" s="18"/>
      <c r="F947" s="18"/>
      <c r="G947" s="19"/>
      <c r="H947" s="18"/>
    </row>
    <row r="948" spans="1:8" ht="16.5" customHeight="1">
      <c r="A948" s="2"/>
      <c r="E948" s="18"/>
      <c r="F948" s="18"/>
      <c r="G948" s="19"/>
      <c r="H948" s="18"/>
    </row>
    <row r="949" spans="1:8" ht="16.5" customHeight="1">
      <c r="A949" s="2"/>
      <c r="E949" s="18"/>
      <c r="F949" s="18"/>
      <c r="G949" s="19"/>
      <c r="H949" s="18"/>
    </row>
    <row r="950" spans="1:8" ht="16.5" customHeight="1">
      <c r="A950" s="2"/>
      <c r="E950" s="18"/>
      <c r="F950" s="18"/>
      <c r="G950" s="19"/>
      <c r="H950" s="18"/>
    </row>
    <row r="951" spans="1:8" ht="16.5" customHeight="1">
      <c r="A951" s="2"/>
      <c r="E951" s="18"/>
      <c r="F951" s="18"/>
      <c r="G951" s="19"/>
      <c r="H951" s="18"/>
    </row>
    <row r="952" spans="1:8" ht="16.5" customHeight="1">
      <c r="A952" s="2"/>
      <c r="E952" s="18"/>
      <c r="F952" s="18"/>
      <c r="G952" s="19"/>
      <c r="H952" s="18"/>
    </row>
    <row r="953" spans="1:8" ht="16.5" customHeight="1">
      <c r="A953" s="2"/>
      <c r="E953" s="18"/>
      <c r="F953" s="18"/>
      <c r="G953" s="19"/>
      <c r="H953" s="18"/>
    </row>
    <row r="954" spans="1:8" ht="16.5" customHeight="1">
      <c r="A954" s="2"/>
      <c r="E954" s="18"/>
      <c r="F954" s="18"/>
      <c r="G954" s="19"/>
      <c r="H954" s="18"/>
    </row>
    <row r="955" spans="1:8" ht="16.5" customHeight="1">
      <c r="A955" s="2"/>
      <c r="E955" s="18"/>
      <c r="F955" s="18"/>
      <c r="G955" s="19"/>
      <c r="H955" s="18"/>
    </row>
    <row r="956" spans="1:8" ht="16.5" customHeight="1">
      <c r="A956" s="2"/>
      <c r="E956" s="18"/>
      <c r="F956" s="18"/>
      <c r="G956" s="19"/>
      <c r="H956" s="18"/>
    </row>
    <row r="957" spans="1:8" ht="16.5" customHeight="1">
      <c r="A957" s="2"/>
      <c r="E957" s="18"/>
      <c r="F957" s="18"/>
      <c r="G957" s="19"/>
      <c r="H957" s="18"/>
    </row>
    <row r="958" spans="1:8" ht="16.5" customHeight="1">
      <c r="A958" s="2"/>
      <c r="E958" s="18"/>
      <c r="F958" s="18"/>
      <c r="G958" s="19"/>
      <c r="H958" s="18"/>
    </row>
    <row r="959" spans="1:8" ht="16.5" customHeight="1">
      <c r="A959" s="2"/>
      <c r="E959" s="18"/>
      <c r="F959" s="18"/>
      <c r="G959" s="19"/>
      <c r="H959" s="18"/>
    </row>
    <row r="960" spans="1:8" ht="16.5" customHeight="1">
      <c r="A960" s="2"/>
      <c r="E960" s="18"/>
      <c r="F960" s="18"/>
      <c r="G960" s="19"/>
      <c r="H960" s="18"/>
    </row>
    <row r="961" spans="1:8" ht="16.5" customHeight="1">
      <c r="A961" s="2"/>
      <c r="E961" s="18"/>
      <c r="F961" s="18"/>
      <c r="G961" s="19"/>
      <c r="H961" s="18"/>
    </row>
    <row r="962" spans="1:8" ht="16.5" customHeight="1">
      <c r="A962" s="2"/>
      <c r="E962" s="18"/>
      <c r="F962" s="18"/>
      <c r="G962" s="19"/>
      <c r="H962" s="18"/>
    </row>
    <row r="963" spans="1:8" ht="16.5" customHeight="1">
      <c r="A963" s="2"/>
      <c r="E963" s="18"/>
      <c r="F963" s="18"/>
      <c r="G963" s="19"/>
      <c r="H963" s="18"/>
    </row>
    <row r="964" spans="1:8" ht="16.5" customHeight="1">
      <c r="A964" s="2"/>
      <c r="E964" s="18"/>
      <c r="F964" s="18"/>
      <c r="G964" s="19"/>
      <c r="H964" s="18"/>
    </row>
    <row r="965" spans="1:8" ht="16.5" customHeight="1">
      <c r="A965" s="2"/>
      <c r="E965" s="18"/>
      <c r="F965" s="18"/>
      <c r="G965" s="19"/>
      <c r="H965" s="18"/>
    </row>
    <row r="966" spans="1:8" ht="16.5" customHeight="1">
      <c r="A966" s="2"/>
      <c r="E966" s="18"/>
      <c r="F966" s="18"/>
      <c r="G966" s="19"/>
      <c r="H966" s="18"/>
    </row>
    <row r="967" spans="1:8" ht="16.5" customHeight="1">
      <c r="A967" s="2"/>
      <c r="E967" s="18"/>
      <c r="F967" s="18"/>
      <c r="G967" s="19"/>
      <c r="H967" s="18"/>
    </row>
    <row r="968" spans="1:8" ht="16.5" customHeight="1">
      <c r="A968" s="2"/>
      <c r="E968" s="18"/>
      <c r="F968" s="18"/>
      <c r="G968" s="19"/>
      <c r="H968" s="18"/>
    </row>
    <row r="969" spans="1:8" ht="16.5" customHeight="1">
      <c r="A969" s="2"/>
      <c r="E969" s="18"/>
      <c r="F969" s="18"/>
      <c r="G969" s="19"/>
      <c r="H969" s="18"/>
    </row>
    <row r="970" spans="1:8" ht="16.5" customHeight="1">
      <c r="A970" s="2"/>
      <c r="E970" s="18"/>
      <c r="F970" s="18"/>
      <c r="G970" s="19"/>
      <c r="H970" s="18"/>
    </row>
    <row r="971" spans="1:8" ht="16.5" customHeight="1">
      <c r="A971" s="2"/>
      <c r="E971" s="18"/>
      <c r="F971" s="18"/>
      <c r="G971" s="19"/>
      <c r="H971" s="18"/>
    </row>
    <row r="972" spans="1:8" ht="16.5" customHeight="1">
      <c r="A972" s="2"/>
      <c r="E972" s="18"/>
      <c r="F972" s="18"/>
      <c r="G972" s="19"/>
      <c r="H972" s="18"/>
    </row>
    <row r="973" spans="1:8" ht="16.5" customHeight="1">
      <c r="A973" s="2"/>
      <c r="E973" s="18"/>
      <c r="F973" s="18"/>
      <c r="G973" s="19"/>
      <c r="H973" s="18"/>
    </row>
    <row r="974" spans="1:8" ht="16.5" customHeight="1">
      <c r="A974" s="2"/>
      <c r="E974" s="18"/>
      <c r="F974" s="18"/>
      <c r="G974" s="19"/>
      <c r="H974" s="18"/>
    </row>
    <row r="975" spans="1:8" ht="16.5" customHeight="1">
      <c r="A975" s="2"/>
      <c r="E975" s="18"/>
      <c r="F975" s="18"/>
      <c r="G975" s="19"/>
      <c r="H975" s="18"/>
    </row>
    <row r="976" spans="1:8" ht="16.5" customHeight="1">
      <c r="A976" s="2"/>
      <c r="E976" s="18"/>
      <c r="F976" s="18"/>
      <c r="G976" s="19"/>
      <c r="H976" s="18"/>
    </row>
    <row r="977" spans="1:8" ht="16.5" customHeight="1">
      <c r="A977" s="2"/>
      <c r="E977" s="18"/>
      <c r="F977" s="18"/>
      <c r="G977" s="19"/>
      <c r="H977" s="18"/>
    </row>
    <row r="978" spans="1:8" ht="16.5" customHeight="1">
      <c r="A978" s="2"/>
      <c r="E978" s="18"/>
      <c r="F978" s="18"/>
      <c r="G978" s="19"/>
      <c r="H978" s="18"/>
    </row>
    <row r="979" spans="1:8" ht="16.5" customHeight="1">
      <c r="A979" s="2"/>
      <c r="E979" s="18"/>
      <c r="F979" s="18"/>
      <c r="G979" s="19"/>
      <c r="H979" s="18"/>
    </row>
    <row r="980" spans="1:8" ht="16.5" customHeight="1">
      <c r="A980" s="2"/>
      <c r="E980" s="18"/>
      <c r="F980" s="18"/>
      <c r="G980" s="19"/>
      <c r="H980" s="18"/>
    </row>
    <row r="981" spans="1:8" ht="16.5" customHeight="1">
      <c r="A981" s="2"/>
      <c r="E981" s="18"/>
      <c r="F981" s="18"/>
      <c r="G981" s="19"/>
      <c r="H981" s="18"/>
    </row>
    <row r="982" spans="1:8" ht="16.5" customHeight="1">
      <c r="A982" s="2"/>
      <c r="E982" s="18"/>
      <c r="F982" s="18"/>
      <c r="G982" s="19"/>
      <c r="H982" s="18"/>
    </row>
    <row r="983" spans="1:8" ht="16.5" customHeight="1">
      <c r="A983" s="2"/>
      <c r="E983" s="18"/>
      <c r="F983" s="18"/>
      <c r="G983" s="19"/>
      <c r="H983" s="18"/>
    </row>
    <row r="984" spans="1:8" ht="16.5" customHeight="1">
      <c r="A984" s="2"/>
      <c r="E984" s="18"/>
      <c r="F984" s="18"/>
      <c r="G984" s="19"/>
      <c r="H984" s="18"/>
    </row>
    <row r="985" spans="1:8" ht="16.5" customHeight="1">
      <c r="A985" s="2"/>
      <c r="E985" s="18"/>
      <c r="F985" s="18"/>
      <c r="G985" s="19"/>
      <c r="H985" s="18"/>
    </row>
    <row r="986" spans="1:8" ht="16.5" customHeight="1">
      <c r="A986" s="2"/>
      <c r="E986" s="18"/>
      <c r="F986" s="18"/>
      <c r="G986" s="19"/>
      <c r="H986" s="18"/>
    </row>
    <row r="987" spans="1:8" ht="16.5" customHeight="1">
      <c r="A987" s="2"/>
      <c r="E987" s="18"/>
      <c r="F987" s="18"/>
      <c r="G987" s="19"/>
      <c r="H987" s="18"/>
    </row>
    <row r="988" spans="1:8" ht="16.5" customHeight="1">
      <c r="A988" s="2"/>
      <c r="E988" s="18"/>
      <c r="F988" s="18"/>
      <c r="G988" s="19"/>
      <c r="H988" s="18"/>
    </row>
    <row r="989" spans="1:8" ht="16.5" customHeight="1">
      <c r="A989" s="2"/>
      <c r="E989" s="18"/>
      <c r="F989" s="18"/>
      <c r="G989" s="19"/>
      <c r="H989" s="18"/>
    </row>
    <row r="990" spans="1:8" ht="16.5" customHeight="1">
      <c r="A990" s="2"/>
      <c r="E990" s="18"/>
      <c r="F990" s="18"/>
      <c r="G990" s="19"/>
      <c r="H990" s="18"/>
    </row>
    <row r="991" spans="1:8" ht="16.5" customHeight="1">
      <c r="A991" s="2"/>
      <c r="E991" s="18"/>
      <c r="F991" s="18"/>
      <c r="G991" s="19"/>
      <c r="H991" s="18"/>
    </row>
    <row r="992" spans="1:8" ht="16.5" customHeight="1">
      <c r="A992" s="2"/>
      <c r="E992" s="18"/>
      <c r="F992" s="18"/>
      <c r="G992" s="19"/>
      <c r="H992" s="18"/>
    </row>
    <row r="993" spans="1:8" ht="16.5" customHeight="1">
      <c r="A993" s="2"/>
      <c r="E993" s="18"/>
      <c r="F993" s="18"/>
      <c r="G993" s="19"/>
      <c r="H993" s="18"/>
    </row>
    <row r="994" spans="1:8" ht="16.5" customHeight="1">
      <c r="A994" s="2"/>
      <c r="E994" s="18"/>
      <c r="F994" s="18"/>
      <c r="G994" s="19"/>
      <c r="H994" s="18"/>
    </row>
    <row r="995" spans="1:8" ht="16.5" customHeight="1">
      <c r="A995" s="2"/>
      <c r="E995" s="18"/>
      <c r="F995" s="18"/>
      <c r="G995" s="19"/>
      <c r="H995" s="18"/>
    </row>
    <row r="996" spans="1:8" ht="16.5" customHeight="1">
      <c r="A996" s="2"/>
      <c r="E996" s="18"/>
      <c r="F996" s="18"/>
      <c r="G996" s="19"/>
      <c r="H996" s="18"/>
    </row>
    <row r="997" spans="1:8" ht="16.5" customHeight="1">
      <c r="A997" s="2"/>
      <c r="E997" s="18"/>
      <c r="F997" s="18"/>
      <c r="G997" s="19"/>
      <c r="H997" s="18"/>
    </row>
    <row r="998" spans="1:8" ht="16.5" customHeight="1">
      <c r="A998" s="2"/>
      <c r="E998" s="18"/>
      <c r="F998" s="18"/>
      <c r="G998" s="19"/>
      <c r="H998" s="18"/>
    </row>
    <row r="999" spans="1:8" ht="16.5" customHeight="1">
      <c r="A999" s="2"/>
      <c r="E999" s="18"/>
      <c r="F999" s="18"/>
      <c r="G999" s="19"/>
      <c r="H999" s="18"/>
    </row>
    <row r="1000" spans="1:8" ht="16.5" customHeight="1">
      <c r="A1000" s="2"/>
      <c r="E1000" s="18"/>
      <c r="F1000" s="18"/>
      <c r="G1000" s="19"/>
      <c r="H1000" s="18"/>
    </row>
    <row r="1001" spans="1:8" ht="16.5" customHeight="1">
      <c r="A1001" s="2"/>
      <c r="E1001" s="18"/>
      <c r="F1001" s="18"/>
      <c r="G1001" s="19"/>
      <c r="H1001" s="18"/>
    </row>
    <row r="1002" spans="1:8" ht="16.5" customHeight="1">
      <c r="A1002" s="2"/>
      <c r="E1002" s="18"/>
      <c r="F1002" s="18"/>
      <c r="G1002" s="19"/>
      <c r="H1002" s="18"/>
    </row>
    <row r="1003" spans="1:8" ht="16.5" customHeight="1">
      <c r="A1003" s="2"/>
      <c r="E1003" s="18"/>
      <c r="F1003" s="18"/>
      <c r="G1003" s="19"/>
      <c r="H1003" s="18"/>
    </row>
    <row r="1004" spans="1:8" ht="16.5" customHeight="1">
      <c r="A1004" s="2"/>
      <c r="E1004" s="18"/>
      <c r="F1004" s="18"/>
      <c r="G1004" s="19"/>
      <c r="H1004" s="18"/>
    </row>
    <row r="1005" spans="1:8" ht="16.5" customHeight="1">
      <c r="A1005" s="2"/>
      <c r="E1005" s="18"/>
      <c r="F1005" s="18"/>
      <c r="G1005" s="19"/>
      <c r="H1005" s="18"/>
    </row>
    <row r="1006" spans="1:8" ht="16.5" customHeight="1">
      <c r="A1006" s="2"/>
      <c r="E1006" s="18"/>
      <c r="F1006" s="18"/>
      <c r="G1006" s="19"/>
      <c r="H1006" s="18"/>
    </row>
    <row r="1007" spans="1:8" ht="16.5" customHeight="1">
      <c r="A1007" s="2"/>
      <c r="E1007" s="18"/>
      <c r="F1007" s="18"/>
      <c r="G1007" s="19"/>
      <c r="H1007" s="18"/>
    </row>
    <row r="1008" spans="1:8" ht="16.5" customHeight="1">
      <c r="A1008" s="2"/>
      <c r="E1008" s="18"/>
      <c r="F1008" s="18"/>
      <c r="G1008" s="19"/>
      <c r="H1008" s="18"/>
    </row>
    <row r="1009" spans="1:8" ht="16.5" customHeight="1">
      <c r="A1009" s="2"/>
      <c r="E1009" s="18"/>
      <c r="F1009" s="18"/>
      <c r="G1009" s="19"/>
      <c r="H1009" s="18"/>
    </row>
    <row r="1010" spans="1:8" ht="16.5" customHeight="1">
      <c r="A1010" s="2"/>
      <c r="E1010" s="18"/>
      <c r="F1010" s="18"/>
      <c r="G1010" s="19"/>
      <c r="H1010" s="18"/>
    </row>
    <row r="1011" spans="1:8" ht="16.5" customHeight="1">
      <c r="A1011" s="2"/>
      <c r="E1011" s="18"/>
      <c r="F1011" s="18"/>
      <c r="G1011" s="19"/>
      <c r="H1011" s="18"/>
    </row>
    <row r="1012" spans="1:8" ht="16.5" customHeight="1">
      <c r="A1012" s="2"/>
      <c r="E1012" s="18"/>
      <c r="F1012" s="18"/>
      <c r="G1012" s="19"/>
      <c r="H1012" s="18"/>
    </row>
    <row r="1013" spans="1:8" ht="16.5" customHeight="1">
      <c r="A1013" s="2"/>
      <c r="E1013" s="18"/>
      <c r="F1013" s="18"/>
      <c r="G1013" s="19"/>
      <c r="H1013" s="18"/>
    </row>
    <row r="1014" spans="1:8" ht="16.5" customHeight="1">
      <c r="A1014" s="2"/>
      <c r="E1014" s="18"/>
      <c r="F1014" s="18"/>
      <c r="G1014" s="19"/>
      <c r="H1014" s="18"/>
    </row>
    <row r="1015" spans="1:8" ht="16.5" customHeight="1">
      <c r="A1015" s="2"/>
      <c r="E1015" s="18"/>
      <c r="F1015" s="18"/>
      <c r="G1015" s="19"/>
      <c r="H1015" s="18"/>
    </row>
    <row r="1016" spans="1:8" ht="16.5" customHeight="1">
      <c r="A1016" s="2"/>
      <c r="E1016" s="18"/>
      <c r="F1016" s="18"/>
      <c r="G1016" s="19"/>
      <c r="H1016" s="18"/>
    </row>
    <row r="1017" spans="1:8" ht="16.5" customHeight="1">
      <c r="A1017" s="2"/>
      <c r="E1017" s="18"/>
      <c r="F1017" s="18"/>
      <c r="G1017" s="19"/>
      <c r="H1017" s="18"/>
    </row>
    <row r="1018" spans="1:8" ht="16.5" customHeight="1">
      <c r="A1018" s="2"/>
      <c r="E1018" s="18"/>
      <c r="F1018" s="18"/>
      <c r="G1018" s="19"/>
      <c r="H1018" s="18"/>
    </row>
    <row r="1019" spans="1:8" ht="16.5" customHeight="1">
      <c r="A1019" s="2"/>
      <c r="E1019" s="18"/>
      <c r="F1019" s="18"/>
      <c r="G1019" s="19"/>
      <c r="H1019" s="18"/>
    </row>
    <row r="1020" spans="1:8" ht="16.5" customHeight="1">
      <c r="A1020" s="2"/>
      <c r="E1020" s="18"/>
      <c r="F1020" s="18"/>
      <c r="G1020" s="19"/>
      <c r="H1020" s="18"/>
    </row>
    <row r="1021" spans="1:8" ht="16.5" customHeight="1">
      <c r="A1021" s="2"/>
      <c r="E1021" s="18"/>
      <c r="F1021" s="18"/>
      <c r="G1021" s="19"/>
      <c r="H1021" s="18"/>
    </row>
    <row r="1022" spans="1:8" ht="16.5" customHeight="1">
      <c r="A1022" s="2"/>
      <c r="E1022" s="18"/>
      <c r="F1022" s="18"/>
      <c r="G1022" s="19"/>
      <c r="H1022" s="18"/>
    </row>
    <row r="1023" spans="1:8" ht="16.5" customHeight="1">
      <c r="A1023" s="2"/>
      <c r="E1023" s="18"/>
      <c r="F1023" s="18"/>
      <c r="G1023" s="19"/>
      <c r="H1023" s="18"/>
    </row>
    <row r="1024" spans="1:8" ht="16.5" customHeight="1">
      <c r="A1024" s="2"/>
      <c r="E1024" s="18"/>
      <c r="F1024" s="18"/>
      <c r="G1024" s="19"/>
      <c r="H1024" s="18"/>
    </row>
    <row r="1025" spans="1:8" ht="16.5" customHeight="1">
      <c r="A1025" s="2"/>
      <c r="E1025" s="18"/>
      <c r="F1025" s="18"/>
      <c r="G1025" s="19"/>
      <c r="H1025" s="18"/>
    </row>
    <row r="1026" spans="1:8" ht="16.5" customHeight="1">
      <c r="A1026" s="2"/>
      <c r="E1026" s="18"/>
      <c r="F1026" s="18"/>
      <c r="G1026" s="19"/>
      <c r="H1026" s="18"/>
    </row>
    <row r="1027" spans="1:8" ht="16.5" customHeight="1">
      <c r="A1027" s="2"/>
      <c r="E1027" s="18"/>
      <c r="F1027" s="18"/>
      <c r="G1027" s="19"/>
      <c r="H1027" s="18"/>
    </row>
    <row r="1028" spans="1:8" ht="16.5" customHeight="1">
      <c r="A1028" s="2"/>
      <c r="E1028" s="18"/>
      <c r="F1028" s="18"/>
      <c r="G1028" s="19"/>
      <c r="H1028" s="18"/>
    </row>
    <row r="1029" spans="1:8" ht="16.5" customHeight="1">
      <c r="A1029" s="2"/>
      <c r="E1029" s="18"/>
      <c r="F1029" s="18"/>
      <c r="G1029" s="19"/>
      <c r="H1029" s="18"/>
    </row>
    <row r="1030" spans="1:8" ht="16.5" customHeight="1">
      <c r="A1030" s="2"/>
      <c r="E1030" s="18"/>
      <c r="F1030" s="18"/>
      <c r="G1030" s="19"/>
      <c r="H1030" s="18"/>
    </row>
    <row r="1031" spans="1:8" ht="16.5" customHeight="1">
      <c r="A1031" s="2"/>
      <c r="E1031" s="18"/>
      <c r="F1031" s="18"/>
      <c r="G1031" s="19"/>
      <c r="H1031" s="18"/>
    </row>
    <row r="1032" spans="1:8" ht="16.5" customHeight="1">
      <c r="A1032" s="2"/>
      <c r="E1032" s="18"/>
      <c r="F1032" s="18"/>
      <c r="G1032" s="19"/>
      <c r="H1032" s="18"/>
    </row>
    <row r="1033" spans="1:8" ht="16.5" customHeight="1">
      <c r="A1033" s="2"/>
      <c r="E1033" s="18"/>
      <c r="F1033" s="18"/>
      <c r="G1033" s="19"/>
      <c r="H1033" s="18"/>
    </row>
    <row r="1034" spans="1:8" ht="16.5" customHeight="1">
      <c r="A1034" s="2"/>
      <c r="E1034" s="18"/>
      <c r="F1034" s="18"/>
      <c r="G1034" s="19"/>
      <c r="H1034" s="18"/>
    </row>
    <row r="1035" spans="1:8" ht="16.5" customHeight="1">
      <c r="A1035" s="2"/>
      <c r="E1035" s="18"/>
      <c r="F1035" s="18"/>
      <c r="G1035" s="19"/>
      <c r="H1035" s="18"/>
    </row>
    <row r="1036" spans="1:8" ht="16.5" customHeight="1">
      <c r="A1036" s="2"/>
      <c r="E1036" s="18"/>
      <c r="F1036" s="18"/>
      <c r="G1036" s="19"/>
      <c r="H1036" s="18"/>
    </row>
    <row r="1037" spans="1:8" ht="16.5" customHeight="1">
      <c r="A1037" s="2"/>
      <c r="E1037" s="18"/>
      <c r="F1037" s="18"/>
      <c r="G1037" s="19"/>
      <c r="H1037" s="18"/>
    </row>
    <row r="1038" spans="1:8" ht="16.5" customHeight="1">
      <c r="A1038" s="2"/>
      <c r="E1038" s="18"/>
      <c r="F1038" s="18"/>
      <c r="G1038" s="19"/>
      <c r="H1038" s="18"/>
    </row>
  </sheetData>
  <mergeCells count="108">
    <mergeCell ref="A5:K5"/>
    <mergeCell ref="A6:E6"/>
    <mergeCell ref="F6:J6"/>
    <mergeCell ref="B8:D8"/>
    <mergeCell ref="A1:K1"/>
    <mergeCell ref="A2:K2"/>
    <mergeCell ref="A3:I3"/>
    <mergeCell ref="J3:K3"/>
    <mergeCell ref="A4:E4"/>
    <mergeCell ref="F4:I4"/>
    <mergeCell ref="J4:K4"/>
    <mergeCell ref="A7:E7"/>
    <mergeCell ref="F7:J7"/>
    <mergeCell ref="B22:D22"/>
    <mergeCell ref="B23:K23"/>
    <mergeCell ref="B24:G24"/>
    <mergeCell ref="B9:D9"/>
    <mergeCell ref="B13:D13"/>
    <mergeCell ref="B17:D17"/>
    <mergeCell ref="B21:D21"/>
    <mergeCell ref="A10:A11"/>
    <mergeCell ref="A14:A15"/>
    <mergeCell ref="A18:A19"/>
    <mergeCell ref="B29:D29"/>
    <mergeCell ref="B33:D33"/>
    <mergeCell ref="B34:D34"/>
    <mergeCell ref="B37:G37"/>
    <mergeCell ref="A38:H38"/>
    <mergeCell ref="B35:D35"/>
    <mergeCell ref="B36:K36"/>
    <mergeCell ref="B25:D25"/>
    <mergeCell ref="E25:K25"/>
    <mergeCell ref="B26:D26"/>
    <mergeCell ref="B27:D27"/>
    <mergeCell ref="B28:D28"/>
    <mergeCell ref="B44:D44"/>
    <mergeCell ref="B45:D45"/>
    <mergeCell ref="B46:D46"/>
    <mergeCell ref="B47:D47"/>
    <mergeCell ref="B48:D48"/>
    <mergeCell ref="B51:G51"/>
    <mergeCell ref="B49:D49"/>
    <mergeCell ref="B50:K50"/>
    <mergeCell ref="B39:D39"/>
    <mergeCell ref="E39:K39"/>
    <mergeCell ref="B40:D40"/>
    <mergeCell ref="B41:D41"/>
    <mergeCell ref="B42:D42"/>
    <mergeCell ref="B43:D43"/>
    <mergeCell ref="B59:D59"/>
    <mergeCell ref="B62:G62"/>
    <mergeCell ref="B63:D63"/>
    <mergeCell ref="E63:K63"/>
    <mergeCell ref="B60:D60"/>
    <mergeCell ref="B61:K61"/>
    <mergeCell ref="B52:D52"/>
    <mergeCell ref="E52:K52"/>
    <mergeCell ref="B53:D53"/>
    <mergeCell ref="B54:D54"/>
    <mergeCell ref="B55:D55"/>
    <mergeCell ref="B99:K99"/>
    <mergeCell ref="B10:D10"/>
    <mergeCell ref="B11:K11"/>
    <mergeCell ref="B12:G12"/>
    <mergeCell ref="B14:D14"/>
    <mergeCell ref="B15:K15"/>
    <mergeCell ref="B16:G16"/>
    <mergeCell ref="B18:D18"/>
    <mergeCell ref="B19:K19"/>
    <mergeCell ref="B20:G20"/>
    <mergeCell ref="A95:K95"/>
    <mergeCell ref="B97:K97"/>
    <mergeCell ref="B98:K98"/>
    <mergeCell ref="A92:D92"/>
    <mergeCell ref="B83:G83"/>
    <mergeCell ref="A84:K84"/>
    <mergeCell ref="A86:D86"/>
    <mergeCell ref="A87:D87"/>
    <mergeCell ref="A88:D88"/>
    <mergeCell ref="A89:D89"/>
    <mergeCell ref="A90:D90"/>
    <mergeCell ref="A91:D91"/>
    <mergeCell ref="B71:D71"/>
    <mergeCell ref="B72:B75"/>
    <mergeCell ref="A81:A82"/>
    <mergeCell ref="B81:D81"/>
    <mergeCell ref="B82:K82"/>
    <mergeCell ref="J86:J89"/>
    <mergeCell ref="J90:J92"/>
    <mergeCell ref="K86:K89"/>
    <mergeCell ref="K90:K92"/>
    <mergeCell ref="A22:A23"/>
    <mergeCell ref="A35:A36"/>
    <mergeCell ref="A49:A50"/>
    <mergeCell ref="A60:A61"/>
    <mergeCell ref="A68:A69"/>
    <mergeCell ref="B68:D68"/>
    <mergeCell ref="B69:K69"/>
    <mergeCell ref="B76:B78"/>
    <mergeCell ref="C77:D77"/>
    <mergeCell ref="B79:D79"/>
    <mergeCell ref="B80:D80"/>
    <mergeCell ref="B64:D64"/>
    <mergeCell ref="B65:D65"/>
    <mergeCell ref="B66:D66"/>
    <mergeCell ref="B67:D67"/>
    <mergeCell ref="B70:G70"/>
    <mergeCell ref="B58:D58"/>
  </mergeCells>
  <phoneticPr fontId="7" type="noConversion"/>
  <printOptions horizontalCentered="1"/>
  <pageMargins left="0.25" right="0.25" top="0.75" bottom="0.75" header="0.3" footer="0.3"/>
  <pageSetup paperSize="8" scale="56" fitToWidth="0" orientation="portrait" r:id="rId1"/>
  <rowBreaks count="1" manualBreakCount="1">
    <brk id="51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 (透天申請)</vt:lpstr>
      <vt:lpstr> (公寓申請)</vt:lpstr>
      <vt:lpstr>' (公寓申請)'!Print_Area</vt:lpstr>
      <vt:lpstr>' (透天申請)'!Print_Area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COSH</dc:creator>
  <cp:lastModifiedBy>202608 aant</cp:lastModifiedBy>
  <cp:lastPrinted>2026-10-30T06:44:37Z</cp:lastPrinted>
  <dcterms:created xsi:type="dcterms:W3CDTF">2022-06-08T06:11:09Z</dcterms:created>
  <dcterms:modified xsi:type="dcterms:W3CDTF">2026-10-30T06:50:02Z</dcterms:modified>
</cp:coreProperties>
</file>