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6.4\工務處土木科\吳佩瑄\@翔宇\道路使用道路申請書及通行證\"/>
    </mc:Choice>
  </mc:AlternateContent>
  <bookViews>
    <workbookView xWindow="0" yWindow="0" windowWidth="18480" windowHeight="4530"/>
  </bookViews>
  <sheets>
    <sheet name="14" sheetId="1" r:id="rId1"/>
  </sheets>
  <definedNames>
    <definedName name="_xlnm.Print_Area" localSheetId="0">'14'!$A$1:$E$597</definedName>
  </definedNames>
  <calcPr calcId="152511"/>
</workbook>
</file>

<file path=xl/calcChain.xml><?xml version="1.0" encoding="utf-8"?>
<calcChain xmlns="http://schemas.openxmlformats.org/spreadsheetml/2006/main">
  <c r="C576" i="1" l="1"/>
  <c r="C546" i="1"/>
  <c r="C516" i="1"/>
  <c r="C486" i="1"/>
  <c r="C456" i="1"/>
  <c r="C426" i="1"/>
  <c r="C396" i="1"/>
  <c r="C366" i="1"/>
  <c r="C336" i="1"/>
  <c r="C306" i="1"/>
  <c r="C276" i="1"/>
  <c r="C246" i="1"/>
  <c r="C216" i="1"/>
  <c r="C186" i="1"/>
  <c r="C156" i="1"/>
  <c r="C126" i="1"/>
  <c r="C96" i="1"/>
  <c r="C66" i="1"/>
  <c r="C35" i="1"/>
  <c r="C33" i="1"/>
  <c r="C591" i="1" l="1"/>
  <c r="C589" i="1"/>
  <c r="C587" i="1"/>
  <c r="C560" i="1"/>
  <c r="C559" i="1"/>
  <c r="C557" i="1"/>
  <c r="C527" i="1"/>
  <c r="C497" i="1"/>
  <c r="C467" i="1"/>
  <c r="C437" i="1"/>
  <c r="C407" i="1"/>
  <c r="C377" i="1"/>
  <c r="C347" i="1"/>
  <c r="C317" i="1"/>
  <c r="C287" i="1"/>
  <c r="C257" i="1"/>
  <c r="C227" i="1"/>
  <c r="C197" i="1"/>
  <c r="C167" i="1"/>
  <c r="C137" i="1"/>
  <c r="C139" i="1"/>
  <c r="C107" i="1"/>
  <c r="C109" i="1"/>
  <c r="C110" i="1"/>
  <c r="C77" i="1"/>
  <c r="C46" i="1"/>
  <c r="C581" i="1"/>
  <c r="C578" i="1"/>
  <c r="C574" i="1"/>
  <c r="C572" i="1"/>
  <c r="C551" i="1"/>
  <c r="C548" i="1"/>
  <c r="C544" i="1"/>
  <c r="C542" i="1"/>
  <c r="C40" i="1"/>
  <c r="C530" i="1"/>
  <c r="C529" i="1"/>
  <c r="C521" i="1"/>
  <c r="C518" i="1"/>
  <c r="C514" i="1"/>
  <c r="C512" i="1"/>
  <c r="C48" i="1" l="1"/>
  <c r="C49" i="1"/>
  <c r="C28" i="1" l="1"/>
  <c r="C37" i="1" l="1"/>
  <c r="C500" i="1" l="1"/>
  <c r="C499" i="1"/>
  <c r="C491" i="1"/>
  <c r="C488" i="1"/>
  <c r="C484" i="1"/>
  <c r="C482" i="1"/>
  <c r="C470" i="1" l="1"/>
  <c r="C469" i="1"/>
  <c r="C461" i="1"/>
  <c r="C458" i="1"/>
  <c r="C454" i="1"/>
  <c r="C424" i="1"/>
  <c r="C452" i="1"/>
  <c r="C431" i="1" l="1"/>
  <c r="C422" i="1"/>
  <c r="C401" i="1"/>
  <c r="C392" i="1"/>
  <c r="C371" i="1"/>
  <c r="C362" i="1"/>
  <c r="C341" i="1"/>
  <c r="C332" i="1"/>
  <c r="C311" i="1"/>
  <c r="C302" i="1"/>
  <c r="C281" i="1"/>
  <c r="C272" i="1"/>
  <c r="C440" i="1" l="1"/>
  <c r="C439" i="1"/>
  <c r="C409" i="1"/>
  <c r="C428" i="1"/>
  <c r="C398" i="1"/>
  <c r="C394" i="1"/>
  <c r="C419" i="1"/>
  <c r="C449" i="1" s="1"/>
  <c r="C479" i="1" s="1"/>
  <c r="C509" i="1" s="1"/>
  <c r="C539" i="1" s="1"/>
  <c r="C569" i="1" s="1"/>
  <c r="C389" i="1"/>
  <c r="C251" i="1" l="1"/>
  <c r="C242" i="1"/>
  <c r="C221" i="1"/>
  <c r="C212" i="1"/>
  <c r="C191" i="1"/>
  <c r="C182" i="1"/>
  <c r="C161" i="1"/>
  <c r="C152" i="1"/>
  <c r="C131" i="1"/>
  <c r="C122" i="1"/>
  <c r="C101" i="1" l="1"/>
  <c r="C140" i="1"/>
  <c r="C169" i="1"/>
  <c r="C170" i="1"/>
  <c r="C199" i="1"/>
  <c r="C200" i="1"/>
  <c r="C229" i="1"/>
  <c r="C230" i="1"/>
  <c r="C259" i="1"/>
  <c r="C260" i="1"/>
  <c r="C289" i="1"/>
  <c r="C290" i="1"/>
  <c r="C319" i="1"/>
  <c r="C320" i="1"/>
  <c r="C349" i="1"/>
  <c r="C350" i="1"/>
  <c r="C380" i="1"/>
  <c r="C379" i="1"/>
  <c r="C410" i="1"/>
  <c r="C368" i="1"/>
  <c r="C338" i="1"/>
  <c r="C308" i="1"/>
  <c r="C278" i="1"/>
  <c r="C248" i="1"/>
  <c r="C218" i="1"/>
  <c r="C188" i="1"/>
  <c r="C158" i="1"/>
  <c r="C128" i="1"/>
  <c r="C98" i="1"/>
  <c r="C364" i="1"/>
  <c r="C334" i="1"/>
  <c r="C304" i="1"/>
  <c r="C274" i="1"/>
  <c r="C244" i="1"/>
  <c r="C214" i="1"/>
  <c r="C184" i="1"/>
  <c r="C154" i="1"/>
  <c r="C124" i="1"/>
  <c r="C94" i="1"/>
  <c r="C92" i="1"/>
  <c r="C359" i="1"/>
  <c r="C329" i="1"/>
  <c r="C299" i="1"/>
  <c r="C269" i="1"/>
  <c r="C239" i="1"/>
  <c r="C209" i="1"/>
  <c r="C179" i="1"/>
  <c r="C149" i="1"/>
  <c r="C119" i="1"/>
  <c r="C89" i="1"/>
  <c r="E58" i="1"/>
  <c r="E88" i="1" s="1"/>
  <c r="E118" i="1" s="1"/>
  <c r="E148" i="1" s="1"/>
  <c r="E178" i="1" s="1"/>
  <c r="E208" i="1" s="1"/>
  <c r="E238" i="1" s="1"/>
  <c r="E268" i="1" s="1"/>
  <c r="C80" i="1"/>
  <c r="C79" i="1"/>
  <c r="C71" i="1"/>
  <c r="C68" i="1"/>
  <c r="C64" i="1"/>
  <c r="C62" i="1"/>
  <c r="C59" i="1"/>
  <c r="C31" i="1"/>
  <c r="E298" i="1" l="1"/>
  <c r="E328" i="1" s="1"/>
  <c r="E358" i="1" s="1"/>
  <c r="E388" i="1" s="1"/>
  <c r="E418" i="1" s="1"/>
  <c r="E448" i="1" s="1"/>
  <c r="E478" i="1" s="1"/>
  <c r="E508" i="1" s="1"/>
  <c r="E538" i="1" s="1"/>
  <c r="E568" i="1" s="1"/>
</calcChain>
</file>

<file path=xl/sharedStrings.xml><?xml version="1.0" encoding="utf-8"?>
<sst xmlns="http://schemas.openxmlformats.org/spreadsheetml/2006/main" count="247" uniqueCount="27">
  <si>
    <t>運  輸  車  輛  總  表</t>
    <phoneticPr fontId="2" type="noConversion"/>
  </si>
  <si>
    <t>編 號</t>
    <phoneticPr fontId="2" type="noConversion"/>
  </si>
  <si>
    <t>車  號</t>
    <phoneticPr fontId="2" type="noConversion"/>
  </si>
  <si>
    <t>司機姓名</t>
    <phoneticPr fontId="2" type="noConversion"/>
  </si>
  <si>
    <t>載重量</t>
    <phoneticPr fontId="2" type="noConversion"/>
  </si>
  <si>
    <t>所屬交通公司</t>
    <phoneticPr fontId="2" type="noConversion"/>
  </si>
  <si>
    <t xml:space="preserve"> </t>
    <phoneticPr fontId="2" type="noConversion"/>
  </si>
  <si>
    <t>編號:</t>
    <phoneticPr fontId="2" type="noConversion"/>
  </si>
  <si>
    <t>工程名稱</t>
    <phoneticPr fontId="2" type="noConversion"/>
  </si>
  <si>
    <t>牌照號碼</t>
    <phoneticPr fontId="2" type="noConversion"/>
  </si>
  <si>
    <t xml:space="preserve">南投縣管制道路臨時通行證
</t>
    <phoneticPr fontId="2" type="noConversion"/>
  </si>
  <si>
    <t>核准期程</t>
    <phoneticPr fontId="2" type="noConversion"/>
  </si>
  <si>
    <t>通行時段</t>
    <phoneticPr fontId="2" type="noConversion"/>
  </si>
  <si>
    <t>通行路線</t>
    <phoneticPr fontId="2" type="noConversion"/>
  </si>
  <si>
    <t>駕駛人</t>
    <phoneticPr fontId="2" type="noConversion"/>
  </si>
  <si>
    <t>相關規定</t>
    <phoneticPr fontId="2" type="noConversion"/>
  </si>
  <si>
    <t>2. 請將本證護貝，通行上開時段並應置放於車輛擋風玻璃左下方，以利識別。</t>
    <phoneticPr fontId="2" type="noConversion"/>
  </si>
  <si>
    <t>備註</t>
    <phoneticPr fontId="2" type="noConversion"/>
  </si>
  <si>
    <t>1. 本證正本未隨身攜帶，以無通行證論。</t>
    <phoneticPr fontId="2" type="noConversion"/>
  </si>
  <si>
    <t>電話：049-2222723</t>
    <phoneticPr fontId="2" type="noConversion"/>
  </si>
  <si>
    <t>通行時段</t>
    <phoneticPr fontId="2" type="noConversion"/>
  </si>
  <si>
    <t>上午9時至下午4時；下午6時至下午10時</t>
    <phoneticPr fontId="2" type="noConversion"/>
  </si>
  <si>
    <t>工程</t>
    <phoneticPr fontId="2" type="noConversion"/>
  </si>
  <si>
    <t xml:space="preserve">預計路線一–瀝青廠 ↹   ↹   ↹  ↹   ↹   ↹   ↹         </t>
    <phoneticPr fontId="2" type="noConversion"/>
  </si>
  <si>
    <t>4. 核准單位機關聯絡人：</t>
    <phoneticPr fontId="2" type="noConversion"/>
  </si>
  <si>
    <t>3.核准路段為南投縣政府管轄之編號道路：</t>
    <phoneticPr fontId="2" type="noConversion"/>
  </si>
  <si>
    <t>112年  月  日至112年  月  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</si>
</sst>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sz val="16"/>
      <name val="標楷體"/>
      <family val="4"/>
      <charset val="136"/>
    </font>
    <font>
      <sz val="14"/>
      <name val="新細明體"/>
      <family val="1"/>
      <charset val="136"/>
    </font>
    <font>
      <sz val="20"/>
      <name val="新細明體"/>
      <family val="1"/>
      <charset val="136"/>
    </font>
    <font>
      <sz val="12"/>
      <name val="標楷體"/>
      <family val="4"/>
      <charset val="136"/>
    </font>
    <font>
      <sz val="28"/>
      <name val="標楷體"/>
      <family val="4"/>
      <charset val="136"/>
    </font>
    <font>
      <sz val="24"/>
      <name val="標楷體"/>
      <family val="4"/>
      <charset val="136"/>
    </font>
    <font>
      <sz val="24"/>
      <name val="新細明體"/>
      <family val="1"/>
      <charset val="136"/>
    </font>
    <font>
      <sz val="22"/>
      <name val="標楷體"/>
      <family val="4"/>
      <charset val="136"/>
    </font>
    <font>
      <sz val="2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1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4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9" fillId="0" borderId="19" xfId="0" quotePrefix="1" applyFont="1" applyBorder="1" applyAlignment="1">
      <alignment horizontal="center" wrapText="1"/>
    </xf>
    <xf numFmtId="0" fontId="6" fillId="0" borderId="0" xfId="0" applyFont="1" applyBorder="1"/>
    <xf numFmtId="0" fontId="0" fillId="0" borderId="19" xfId="0" applyBorder="1"/>
    <xf numFmtId="0" fontId="0" fillId="0" borderId="30" xfId="0" applyBorder="1"/>
    <xf numFmtId="0" fontId="0" fillId="0" borderId="24" xfId="0" applyBorder="1"/>
    <xf numFmtId="0" fontId="1" fillId="0" borderId="3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3" fillId="0" borderId="29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7"/>
  <sheetViews>
    <sheetView tabSelected="1" view="pageBreakPreview" zoomScale="70" zoomScaleNormal="70" zoomScaleSheetLayoutView="70" workbookViewId="0">
      <selection activeCell="H10" sqref="H10:N10"/>
    </sheetView>
  </sheetViews>
  <sheetFormatPr defaultRowHeight="27.75" x14ac:dyDescent="0.4"/>
  <cols>
    <col min="1" max="1" width="9.875" customWidth="1"/>
    <col min="2" max="2" width="27.625" customWidth="1"/>
    <col min="3" max="3" width="16.5" customWidth="1"/>
    <col min="4" max="4" width="11.125" style="2" customWidth="1"/>
    <col min="5" max="5" width="34.125" customWidth="1"/>
  </cols>
  <sheetData>
    <row r="1" spans="1:14" ht="33" customHeight="1" x14ac:dyDescent="0.4">
      <c r="A1" s="157"/>
      <c r="B1" s="158"/>
      <c r="C1" s="158"/>
      <c r="D1" s="158"/>
      <c r="E1" s="159"/>
      <c r="F1" s="153" t="s">
        <v>8</v>
      </c>
      <c r="G1" s="154"/>
      <c r="H1" s="155" t="s">
        <v>22</v>
      </c>
      <c r="I1" s="155"/>
      <c r="J1" s="155"/>
      <c r="K1" s="155"/>
      <c r="L1" s="155"/>
      <c r="M1" s="155"/>
      <c r="N1" s="155"/>
    </row>
    <row r="2" spans="1:14" ht="27" customHeight="1" x14ac:dyDescent="0.4">
      <c r="A2" s="160" t="s">
        <v>0</v>
      </c>
      <c r="B2" s="161"/>
      <c r="C2" s="161"/>
      <c r="D2" s="161"/>
      <c r="E2" s="162"/>
      <c r="H2" s="155"/>
      <c r="I2" s="155"/>
      <c r="J2" s="155"/>
      <c r="K2" s="155"/>
      <c r="L2" s="155"/>
      <c r="M2" s="155"/>
      <c r="N2" s="155"/>
    </row>
    <row r="3" spans="1:14" ht="27" customHeight="1" x14ac:dyDescent="0.4">
      <c r="A3" s="29" t="s">
        <v>1</v>
      </c>
      <c r="B3" s="3" t="s">
        <v>2</v>
      </c>
      <c r="C3" s="3" t="s">
        <v>3</v>
      </c>
      <c r="D3" s="3" t="s">
        <v>4</v>
      </c>
      <c r="E3" s="30" t="s">
        <v>5</v>
      </c>
      <c r="F3" s="153" t="s">
        <v>11</v>
      </c>
      <c r="G3" s="154"/>
      <c r="H3" s="156" t="s">
        <v>26</v>
      </c>
      <c r="I3" s="154"/>
      <c r="J3" s="154"/>
      <c r="K3" s="154"/>
      <c r="L3" s="154"/>
      <c r="M3" s="154"/>
      <c r="N3" s="154"/>
    </row>
    <row r="4" spans="1:14" s="8" customFormat="1" ht="45" customHeight="1" x14ac:dyDescent="0.25">
      <c r="A4" s="31">
        <v>1</v>
      </c>
      <c r="B4" s="6"/>
      <c r="C4" s="4"/>
      <c r="D4" s="1"/>
      <c r="E4" s="32"/>
      <c r="F4" s="7"/>
      <c r="H4" s="154"/>
      <c r="I4" s="154"/>
      <c r="J4" s="154"/>
      <c r="K4" s="154"/>
      <c r="L4" s="154"/>
      <c r="M4" s="154"/>
      <c r="N4" s="154"/>
    </row>
    <row r="5" spans="1:14" s="8" customFormat="1" ht="45" customHeight="1" x14ac:dyDescent="0.25">
      <c r="A5" s="31">
        <v>2</v>
      </c>
      <c r="B5" s="5"/>
      <c r="C5" s="4"/>
      <c r="D5" s="1"/>
      <c r="E5" s="32"/>
      <c r="F5" s="163" t="s">
        <v>20</v>
      </c>
      <c r="G5" s="150"/>
      <c r="H5" s="154" t="s">
        <v>21</v>
      </c>
      <c r="I5" s="154"/>
      <c r="J5" s="154"/>
      <c r="K5" s="154"/>
      <c r="L5" s="154"/>
      <c r="M5" s="154"/>
      <c r="N5" s="154"/>
    </row>
    <row r="6" spans="1:14" s="8" customFormat="1" ht="45" customHeight="1" x14ac:dyDescent="0.25">
      <c r="A6" s="31">
        <v>3</v>
      </c>
      <c r="B6" s="5"/>
      <c r="C6" s="4"/>
      <c r="D6" s="1"/>
      <c r="E6" s="32"/>
      <c r="F6" s="150" t="s">
        <v>13</v>
      </c>
      <c r="G6" s="150"/>
      <c r="H6" s="151" t="s">
        <v>23</v>
      </c>
      <c r="I6" s="152"/>
      <c r="J6" s="152"/>
      <c r="K6" s="152"/>
      <c r="L6" s="152"/>
      <c r="M6" s="152"/>
      <c r="N6" s="152"/>
    </row>
    <row r="7" spans="1:14" s="8" customFormat="1" ht="45" customHeight="1" x14ac:dyDescent="0.25">
      <c r="A7" s="31">
        <v>4</v>
      </c>
      <c r="B7" s="5"/>
      <c r="C7" s="4"/>
      <c r="D7" s="1"/>
      <c r="E7" s="32"/>
      <c r="F7" s="7"/>
      <c r="H7" s="152"/>
      <c r="I7" s="152"/>
      <c r="J7" s="152"/>
      <c r="K7" s="152"/>
      <c r="L7" s="152"/>
      <c r="M7" s="152"/>
      <c r="N7" s="152"/>
    </row>
    <row r="8" spans="1:14" s="8" customFormat="1" ht="45" customHeight="1" x14ac:dyDescent="0.25">
      <c r="A8" s="31">
        <v>5</v>
      </c>
      <c r="B8" s="5"/>
      <c r="C8" s="4"/>
      <c r="D8" s="1"/>
      <c r="E8" s="32"/>
      <c r="F8" s="150" t="s">
        <v>15</v>
      </c>
      <c r="G8" s="150"/>
      <c r="H8" s="149" t="s">
        <v>24</v>
      </c>
      <c r="I8" s="149"/>
      <c r="J8" s="149"/>
      <c r="K8" s="149"/>
      <c r="L8" s="149"/>
      <c r="M8" s="149"/>
      <c r="N8" s="149"/>
    </row>
    <row r="9" spans="1:14" s="8" customFormat="1" ht="45" customHeight="1" x14ac:dyDescent="0.25">
      <c r="A9" s="31">
        <v>6</v>
      </c>
      <c r="B9" s="5"/>
      <c r="C9" s="4"/>
      <c r="D9" s="1"/>
      <c r="E9" s="32"/>
      <c r="F9" s="7"/>
      <c r="H9" s="149" t="s">
        <v>19</v>
      </c>
      <c r="I9" s="149"/>
      <c r="J9" s="149"/>
      <c r="K9" s="149"/>
      <c r="L9" s="149"/>
      <c r="M9" s="149"/>
      <c r="N9" s="149"/>
    </row>
    <row r="10" spans="1:14" s="8" customFormat="1" ht="45" customHeight="1" x14ac:dyDescent="0.25">
      <c r="A10" s="31">
        <v>7</v>
      </c>
      <c r="B10" s="5"/>
      <c r="C10" s="4"/>
      <c r="D10" s="1"/>
      <c r="E10" s="32"/>
      <c r="F10" s="7"/>
      <c r="H10" s="149" t="s">
        <v>25</v>
      </c>
      <c r="I10" s="149"/>
      <c r="J10" s="149"/>
      <c r="K10" s="149"/>
      <c r="L10" s="149"/>
      <c r="M10" s="149"/>
      <c r="N10" s="149"/>
    </row>
    <row r="11" spans="1:14" s="8" customFormat="1" ht="45" customHeight="1" x14ac:dyDescent="0.25">
      <c r="A11" s="31">
        <v>8</v>
      </c>
      <c r="B11" s="5"/>
      <c r="C11" s="4"/>
      <c r="D11" s="1"/>
      <c r="E11" s="33"/>
      <c r="F11" s="7" t="s">
        <v>6</v>
      </c>
    </row>
    <row r="12" spans="1:14" s="8" customFormat="1" ht="45" customHeight="1" x14ac:dyDescent="0.25">
      <c r="A12" s="31">
        <v>9</v>
      </c>
      <c r="B12" s="5"/>
      <c r="C12" s="4"/>
      <c r="D12" s="1"/>
      <c r="E12" s="33"/>
      <c r="F12" s="7"/>
    </row>
    <row r="13" spans="1:14" s="8" customFormat="1" ht="45" customHeight="1" x14ac:dyDescent="0.25">
      <c r="A13" s="31">
        <v>10</v>
      </c>
      <c r="B13" s="5"/>
      <c r="C13" s="4"/>
      <c r="D13" s="1"/>
      <c r="E13" s="33"/>
      <c r="F13" s="7"/>
    </row>
    <row r="14" spans="1:14" s="8" customFormat="1" ht="45" customHeight="1" x14ac:dyDescent="0.25">
      <c r="A14" s="31">
        <v>11</v>
      </c>
      <c r="B14" s="5"/>
      <c r="C14" s="4"/>
      <c r="D14" s="1"/>
      <c r="E14" s="32"/>
      <c r="F14" s="7"/>
    </row>
    <row r="15" spans="1:14" s="8" customFormat="1" ht="45" customHeight="1" x14ac:dyDescent="0.25">
      <c r="A15" s="31">
        <v>12</v>
      </c>
      <c r="B15" s="5"/>
      <c r="C15" s="4"/>
      <c r="D15" s="1"/>
      <c r="E15" s="33"/>
      <c r="F15" s="7"/>
    </row>
    <row r="16" spans="1:14" s="8" customFormat="1" ht="45" customHeight="1" x14ac:dyDescent="0.25">
      <c r="A16" s="31">
        <v>13</v>
      </c>
      <c r="B16" s="5"/>
      <c r="C16" s="4"/>
      <c r="D16" s="1"/>
      <c r="E16" s="32"/>
      <c r="F16" s="7"/>
    </row>
    <row r="17" spans="1:14" s="8" customFormat="1" ht="45" customHeight="1" x14ac:dyDescent="0.25">
      <c r="A17" s="31">
        <v>14</v>
      </c>
      <c r="B17" s="5"/>
      <c r="C17" s="4"/>
      <c r="D17" s="1"/>
      <c r="E17" s="32"/>
    </row>
    <row r="18" spans="1:14" s="8" customFormat="1" ht="45" customHeight="1" x14ac:dyDescent="0.25">
      <c r="A18" s="31">
        <v>15</v>
      </c>
      <c r="B18" s="5"/>
      <c r="C18" s="4"/>
      <c r="D18" s="1"/>
      <c r="E18" s="32"/>
    </row>
    <row r="19" spans="1:14" s="8" customFormat="1" ht="45" customHeight="1" x14ac:dyDescent="0.25">
      <c r="A19" s="31">
        <v>16</v>
      </c>
      <c r="B19" s="5"/>
      <c r="C19" s="4"/>
      <c r="D19" s="1"/>
      <c r="E19" s="32"/>
    </row>
    <row r="20" spans="1:14" s="8" customFormat="1" ht="45" customHeight="1" x14ac:dyDescent="0.25">
      <c r="A20" s="31">
        <v>17</v>
      </c>
      <c r="B20" s="5"/>
      <c r="C20" s="4"/>
      <c r="D20" s="1"/>
      <c r="E20" s="33"/>
    </row>
    <row r="21" spans="1:14" s="8" customFormat="1" ht="45" customHeight="1" thickBot="1" x14ac:dyDescent="0.3">
      <c r="A21" s="34">
        <v>18</v>
      </c>
      <c r="B21" s="35"/>
      <c r="C21" s="36"/>
      <c r="D21" s="15"/>
      <c r="E21" s="37"/>
    </row>
    <row r="22" spans="1:14" ht="45.75" customHeight="1" thickBot="1" x14ac:dyDescent="0.35">
      <c r="A22" s="38">
        <v>19</v>
      </c>
      <c r="B22" s="39"/>
      <c r="C22" s="40"/>
      <c r="D22" s="40"/>
      <c r="E22" s="41"/>
      <c r="F22" s="8"/>
      <c r="G22" s="8"/>
      <c r="H22" s="8"/>
      <c r="I22" s="8"/>
      <c r="J22" s="8"/>
      <c r="K22" s="8"/>
      <c r="L22" s="8"/>
      <c r="M22" s="8"/>
      <c r="N22" s="8"/>
    </row>
    <row r="23" spans="1:14" ht="1.5" customHeight="1" thickBot="1" x14ac:dyDescent="0.35">
      <c r="A23" s="16"/>
      <c r="B23" s="17"/>
      <c r="C23" s="18"/>
      <c r="D23" s="19"/>
      <c r="E23" s="20"/>
    </row>
    <row r="24" spans="1:14" ht="27" customHeight="1" x14ac:dyDescent="0.3">
      <c r="A24" s="16"/>
      <c r="B24" s="17"/>
      <c r="C24" s="18"/>
      <c r="D24" s="19"/>
      <c r="E24" s="20"/>
    </row>
    <row r="25" spans="1:14" ht="27.75" customHeight="1" x14ac:dyDescent="0.25">
      <c r="A25" s="83" t="s">
        <v>10</v>
      </c>
      <c r="B25" s="83"/>
      <c r="C25" s="83"/>
      <c r="D25" s="83"/>
      <c r="E25" s="83"/>
    </row>
    <row r="26" spans="1:14" ht="27.75" customHeight="1" x14ac:dyDescent="0.25">
      <c r="A26" s="83"/>
      <c r="B26" s="83"/>
      <c r="C26" s="83"/>
      <c r="D26" s="83"/>
      <c r="E26" s="83"/>
    </row>
    <row r="27" spans="1:14" ht="27.75" customHeight="1" x14ac:dyDescent="0.45">
      <c r="A27" s="21"/>
      <c r="B27" s="22"/>
      <c r="C27" s="22"/>
      <c r="D27" s="23" t="s">
        <v>7</v>
      </c>
      <c r="E27" s="24">
        <v>1</v>
      </c>
    </row>
    <row r="28" spans="1:14" ht="32.25" customHeight="1" x14ac:dyDescent="0.25">
      <c r="A28" s="127" t="s">
        <v>8</v>
      </c>
      <c r="B28" s="128"/>
      <c r="C28" s="129" t="str">
        <f>H1</f>
        <v>工程</v>
      </c>
      <c r="D28" s="129"/>
      <c r="E28" s="130"/>
    </row>
    <row r="29" spans="1:14" ht="27.75" customHeight="1" x14ac:dyDescent="0.25">
      <c r="A29" s="127"/>
      <c r="B29" s="128"/>
      <c r="C29" s="129"/>
      <c r="D29" s="129"/>
      <c r="E29" s="130"/>
    </row>
    <row r="30" spans="1:14" ht="27.75" customHeight="1" x14ac:dyDescent="0.25">
      <c r="A30" s="127"/>
      <c r="B30" s="128"/>
      <c r="C30" s="129"/>
      <c r="D30" s="129"/>
      <c r="E30" s="130"/>
    </row>
    <row r="31" spans="1:14" ht="20.100000000000001" customHeight="1" x14ac:dyDescent="0.25">
      <c r="A31" s="114" t="s">
        <v>9</v>
      </c>
      <c r="B31" s="131"/>
      <c r="C31" s="116">
        <f>B4</f>
        <v>0</v>
      </c>
      <c r="D31" s="116"/>
      <c r="E31" s="117"/>
    </row>
    <row r="32" spans="1:14" ht="20.100000000000001" customHeight="1" x14ac:dyDescent="0.25">
      <c r="A32" s="132"/>
      <c r="B32" s="131"/>
      <c r="C32" s="116"/>
      <c r="D32" s="116"/>
      <c r="E32" s="117"/>
    </row>
    <row r="33" spans="1:5" ht="20.100000000000001" customHeight="1" x14ac:dyDescent="0.25">
      <c r="A33" s="114" t="s">
        <v>11</v>
      </c>
      <c r="B33" s="115"/>
      <c r="C33" s="116" t="str">
        <f>H3</f>
        <v>112年  月  日至112年  月  日</v>
      </c>
      <c r="D33" s="116"/>
      <c r="E33" s="117"/>
    </row>
    <row r="34" spans="1:5" ht="20.100000000000001" customHeight="1" x14ac:dyDescent="0.25">
      <c r="A34" s="114"/>
      <c r="B34" s="115"/>
      <c r="C34" s="116"/>
      <c r="D34" s="116"/>
      <c r="E34" s="117"/>
    </row>
    <row r="35" spans="1:5" ht="20.100000000000001" customHeight="1" x14ac:dyDescent="0.25">
      <c r="A35" s="114" t="s">
        <v>12</v>
      </c>
      <c r="B35" s="115"/>
      <c r="C35" s="100" t="str">
        <f>$H$5</f>
        <v>上午9時至下午4時；下午6時至下午10時</v>
      </c>
      <c r="D35" s="100"/>
      <c r="E35" s="101"/>
    </row>
    <row r="36" spans="1:5" ht="20.100000000000001" customHeight="1" x14ac:dyDescent="0.25">
      <c r="A36" s="114"/>
      <c r="B36" s="115"/>
      <c r="C36" s="100"/>
      <c r="D36" s="100"/>
      <c r="E36" s="101"/>
    </row>
    <row r="37" spans="1:5" ht="32.25" customHeight="1" x14ac:dyDescent="0.25">
      <c r="A37" s="114" t="s">
        <v>13</v>
      </c>
      <c r="B37" s="115"/>
      <c r="C37" s="56" t="str">
        <f>H6</f>
        <v xml:space="preserve">預計路線一–瀝青廠 ↹   ↹   ↹  ↹   ↹   ↹   ↹         </v>
      </c>
      <c r="D37" s="57"/>
      <c r="E37" s="58"/>
    </row>
    <row r="38" spans="1:5" ht="32.25" customHeight="1" x14ac:dyDescent="0.25">
      <c r="A38" s="114"/>
      <c r="B38" s="115"/>
      <c r="C38" s="59"/>
      <c r="D38" s="60"/>
      <c r="E38" s="61"/>
    </row>
    <row r="39" spans="1:5" ht="63.75" customHeight="1" x14ac:dyDescent="0.25">
      <c r="A39" s="114"/>
      <c r="B39" s="115"/>
      <c r="C39" s="62"/>
      <c r="D39" s="63"/>
      <c r="E39" s="64"/>
    </row>
    <row r="40" spans="1:5" ht="32.25" customHeight="1" x14ac:dyDescent="0.25">
      <c r="A40" s="114" t="s">
        <v>14</v>
      </c>
      <c r="B40" s="115"/>
      <c r="C40" s="116">
        <f>C4</f>
        <v>0</v>
      </c>
      <c r="D40" s="116"/>
      <c r="E40" s="117"/>
    </row>
    <row r="41" spans="1:5" ht="32.25" customHeight="1" x14ac:dyDescent="0.25">
      <c r="A41" s="114"/>
      <c r="B41" s="115"/>
      <c r="C41" s="118"/>
      <c r="D41" s="118"/>
      <c r="E41" s="119"/>
    </row>
    <row r="42" spans="1:5" ht="32.25" customHeight="1" x14ac:dyDescent="0.25">
      <c r="A42" s="114" t="s">
        <v>15</v>
      </c>
      <c r="B42" s="120"/>
      <c r="C42" s="108" t="s">
        <v>18</v>
      </c>
      <c r="D42" s="109"/>
      <c r="E42" s="110"/>
    </row>
    <row r="43" spans="1:5" ht="32.25" customHeight="1" x14ac:dyDescent="0.25">
      <c r="A43" s="114"/>
      <c r="B43" s="120"/>
      <c r="C43" s="105"/>
      <c r="D43" s="106"/>
      <c r="E43" s="107"/>
    </row>
    <row r="44" spans="1:5" ht="32.25" customHeight="1" x14ac:dyDescent="0.25">
      <c r="A44" s="114"/>
      <c r="B44" s="120"/>
      <c r="C44" s="105" t="s">
        <v>16</v>
      </c>
      <c r="D44" s="106"/>
      <c r="E44" s="107"/>
    </row>
    <row r="45" spans="1:5" ht="66" customHeight="1" x14ac:dyDescent="0.25">
      <c r="A45" s="114"/>
      <c r="B45" s="120"/>
      <c r="C45" s="105"/>
      <c r="D45" s="106"/>
      <c r="E45" s="107"/>
    </row>
    <row r="46" spans="1:5" ht="66" customHeight="1" x14ac:dyDescent="0.25">
      <c r="A46" s="114"/>
      <c r="B46" s="120"/>
      <c r="C46" s="105" t="str">
        <f>H10</f>
        <v>3.核准路段為南投縣政府管轄之編號道路：</v>
      </c>
      <c r="D46" s="106"/>
      <c r="E46" s="107"/>
    </row>
    <row r="47" spans="1:5" ht="9.75" customHeight="1" x14ac:dyDescent="0.25">
      <c r="A47" s="114"/>
      <c r="B47" s="120"/>
      <c r="C47" s="105"/>
      <c r="D47" s="106"/>
      <c r="E47" s="107"/>
    </row>
    <row r="48" spans="1:5" ht="62.25" customHeight="1" x14ac:dyDescent="0.25">
      <c r="A48" s="114"/>
      <c r="B48" s="120"/>
      <c r="C48" s="105" t="str">
        <f>H8</f>
        <v>4. 核准單位機關聯絡人：</v>
      </c>
      <c r="D48" s="106"/>
      <c r="E48" s="107"/>
    </row>
    <row r="49" spans="1:5" ht="32.25" customHeight="1" thickBot="1" x14ac:dyDescent="0.3">
      <c r="A49" s="138"/>
      <c r="B49" s="44"/>
      <c r="C49" s="105" t="str">
        <f>H9</f>
        <v>電話：049-2222723</v>
      </c>
      <c r="D49" s="106"/>
      <c r="E49" s="107"/>
    </row>
    <row r="50" spans="1:5" ht="32.25" customHeight="1" x14ac:dyDescent="0.25">
      <c r="A50" s="133" t="s">
        <v>17</v>
      </c>
      <c r="B50" s="134"/>
      <c r="C50" s="135"/>
      <c r="D50" s="136"/>
      <c r="E50" s="137"/>
    </row>
    <row r="51" spans="1:5" ht="32.25" customHeight="1" x14ac:dyDescent="0.25">
      <c r="A51" s="52"/>
      <c r="B51" s="53"/>
      <c r="C51" s="46"/>
      <c r="D51" s="47"/>
      <c r="E51" s="103"/>
    </row>
    <row r="52" spans="1:5" ht="22.5" customHeight="1" x14ac:dyDescent="0.25">
      <c r="A52" s="52"/>
      <c r="B52" s="53"/>
      <c r="C52" s="46"/>
      <c r="D52" s="47"/>
      <c r="E52" s="103"/>
    </row>
    <row r="53" spans="1:5" ht="33" customHeight="1" thickBot="1" x14ac:dyDescent="0.3">
      <c r="A53" s="77"/>
      <c r="B53" s="78"/>
      <c r="C53" s="48"/>
      <c r="D53" s="49"/>
      <c r="E53" s="104"/>
    </row>
    <row r="54" spans="1:5" ht="0.75" customHeight="1" x14ac:dyDescent="0.3">
      <c r="A54" s="10"/>
      <c r="B54" s="11"/>
      <c r="C54" s="12"/>
      <c r="D54" s="13"/>
      <c r="E54" s="14"/>
    </row>
    <row r="55" spans="1:5" ht="26.25" customHeight="1" x14ac:dyDescent="0.3">
      <c r="A55" s="42"/>
      <c r="B55" s="11"/>
      <c r="C55" s="12"/>
      <c r="D55" s="13"/>
      <c r="E55" s="43"/>
    </row>
    <row r="56" spans="1:5" ht="27.75" customHeight="1" x14ac:dyDescent="0.25">
      <c r="A56" s="83" t="s">
        <v>10</v>
      </c>
      <c r="B56" s="83"/>
      <c r="C56" s="83"/>
      <c r="D56" s="83"/>
      <c r="E56" s="83"/>
    </row>
    <row r="57" spans="1:5" ht="27.75" customHeight="1" x14ac:dyDescent="0.25">
      <c r="A57" s="83"/>
      <c r="B57" s="83"/>
      <c r="C57" s="83"/>
      <c r="D57" s="83"/>
      <c r="E57" s="83"/>
    </row>
    <row r="58" spans="1:5" ht="27.75" customHeight="1" x14ac:dyDescent="0.45">
      <c r="A58" s="21"/>
      <c r="B58" s="22"/>
      <c r="C58" s="22"/>
      <c r="D58" s="23" t="s">
        <v>7</v>
      </c>
      <c r="E58" s="24">
        <f>E27+1</f>
        <v>2</v>
      </c>
    </row>
    <row r="59" spans="1:5" ht="32.25" customHeight="1" x14ac:dyDescent="0.25">
      <c r="A59" s="127" t="s">
        <v>8</v>
      </c>
      <c r="B59" s="128"/>
      <c r="C59" s="129" t="str">
        <f>H1</f>
        <v>工程</v>
      </c>
      <c r="D59" s="129"/>
      <c r="E59" s="130"/>
    </row>
    <row r="60" spans="1:5" ht="27.75" customHeight="1" x14ac:dyDescent="0.25">
      <c r="A60" s="127"/>
      <c r="B60" s="128"/>
      <c r="C60" s="129"/>
      <c r="D60" s="129"/>
      <c r="E60" s="130"/>
    </row>
    <row r="61" spans="1:5" ht="27.75" customHeight="1" x14ac:dyDescent="0.25">
      <c r="A61" s="127"/>
      <c r="B61" s="128"/>
      <c r="C61" s="129"/>
      <c r="D61" s="129"/>
      <c r="E61" s="130"/>
    </row>
    <row r="62" spans="1:5" ht="20.100000000000001" customHeight="1" x14ac:dyDescent="0.25">
      <c r="A62" s="114" t="s">
        <v>9</v>
      </c>
      <c r="B62" s="131"/>
      <c r="C62" s="116">
        <f>B5</f>
        <v>0</v>
      </c>
      <c r="D62" s="116"/>
      <c r="E62" s="117"/>
    </row>
    <row r="63" spans="1:5" ht="20.100000000000001" customHeight="1" x14ac:dyDescent="0.25">
      <c r="A63" s="132"/>
      <c r="B63" s="131"/>
      <c r="C63" s="116"/>
      <c r="D63" s="116"/>
      <c r="E63" s="117"/>
    </row>
    <row r="64" spans="1:5" ht="20.100000000000001" customHeight="1" x14ac:dyDescent="0.25">
      <c r="A64" s="114" t="s">
        <v>11</v>
      </c>
      <c r="B64" s="115"/>
      <c r="C64" s="116" t="str">
        <f>H3</f>
        <v>112年  月  日至112年  月  日</v>
      </c>
      <c r="D64" s="116"/>
      <c r="E64" s="117"/>
    </row>
    <row r="65" spans="1:5" ht="20.100000000000001" customHeight="1" x14ac:dyDescent="0.25">
      <c r="A65" s="114"/>
      <c r="B65" s="115"/>
      <c r="C65" s="116"/>
      <c r="D65" s="116"/>
      <c r="E65" s="117"/>
    </row>
    <row r="66" spans="1:5" ht="20.100000000000001" customHeight="1" x14ac:dyDescent="0.25">
      <c r="A66" s="114" t="s">
        <v>12</v>
      </c>
      <c r="B66" s="115"/>
      <c r="C66" s="143" t="str">
        <f>H5</f>
        <v>上午9時至下午4時；下午6時至下午10時</v>
      </c>
      <c r="D66" s="144"/>
      <c r="E66" s="145"/>
    </row>
    <row r="67" spans="1:5" ht="20.100000000000001" customHeight="1" x14ac:dyDescent="0.25">
      <c r="A67" s="114"/>
      <c r="B67" s="115"/>
      <c r="C67" s="146"/>
      <c r="D67" s="147"/>
      <c r="E67" s="148"/>
    </row>
    <row r="68" spans="1:5" ht="32.25" customHeight="1" x14ac:dyDescent="0.25">
      <c r="A68" s="114" t="s">
        <v>13</v>
      </c>
      <c r="B68" s="115"/>
      <c r="C68" s="56" t="str">
        <f>H6</f>
        <v xml:space="preserve">預計路線一–瀝青廠 ↹   ↹   ↹  ↹   ↹   ↹   ↹         </v>
      </c>
      <c r="D68" s="57"/>
      <c r="E68" s="58"/>
    </row>
    <row r="69" spans="1:5" ht="32.25" customHeight="1" x14ac:dyDescent="0.25">
      <c r="A69" s="114"/>
      <c r="B69" s="115"/>
      <c r="C69" s="59"/>
      <c r="D69" s="60"/>
      <c r="E69" s="61"/>
    </row>
    <row r="70" spans="1:5" ht="67.5" customHeight="1" x14ac:dyDescent="0.25">
      <c r="A70" s="114"/>
      <c r="B70" s="115"/>
      <c r="C70" s="62"/>
      <c r="D70" s="63"/>
      <c r="E70" s="64"/>
    </row>
    <row r="71" spans="1:5" ht="32.25" customHeight="1" x14ac:dyDescent="0.25">
      <c r="A71" s="114" t="s">
        <v>14</v>
      </c>
      <c r="B71" s="115"/>
      <c r="C71" s="116">
        <f>C5</f>
        <v>0</v>
      </c>
      <c r="D71" s="116"/>
      <c r="E71" s="117"/>
    </row>
    <row r="72" spans="1:5" ht="32.25" customHeight="1" x14ac:dyDescent="0.25">
      <c r="A72" s="114"/>
      <c r="B72" s="115"/>
      <c r="C72" s="118"/>
      <c r="D72" s="118"/>
      <c r="E72" s="119"/>
    </row>
    <row r="73" spans="1:5" ht="32.25" customHeight="1" x14ac:dyDescent="0.25">
      <c r="A73" s="114" t="s">
        <v>15</v>
      </c>
      <c r="B73" s="120"/>
      <c r="C73" s="108" t="s">
        <v>18</v>
      </c>
      <c r="D73" s="109"/>
      <c r="E73" s="110"/>
    </row>
    <row r="74" spans="1:5" ht="32.25" customHeight="1" x14ac:dyDescent="0.25">
      <c r="A74" s="114"/>
      <c r="B74" s="120"/>
      <c r="C74" s="105"/>
      <c r="D74" s="106"/>
      <c r="E74" s="107"/>
    </row>
    <row r="75" spans="1:5" ht="32.25" customHeight="1" x14ac:dyDescent="0.25">
      <c r="A75" s="114"/>
      <c r="B75" s="120"/>
      <c r="C75" s="105" t="s">
        <v>16</v>
      </c>
      <c r="D75" s="106"/>
      <c r="E75" s="107"/>
    </row>
    <row r="76" spans="1:5" ht="62.25" customHeight="1" x14ac:dyDescent="0.25">
      <c r="A76" s="114"/>
      <c r="B76" s="120"/>
      <c r="C76" s="105"/>
      <c r="D76" s="106"/>
      <c r="E76" s="107"/>
    </row>
    <row r="77" spans="1:5" ht="62.25" customHeight="1" x14ac:dyDescent="0.25">
      <c r="A77" s="114"/>
      <c r="B77" s="120"/>
      <c r="C77" s="105" t="str">
        <f>H10</f>
        <v>3.核准路段為南投縣政府管轄之編號道路：</v>
      </c>
      <c r="D77" s="106"/>
      <c r="E77" s="107"/>
    </row>
    <row r="78" spans="1:5" ht="21" customHeight="1" x14ac:dyDescent="0.25">
      <c r="A78" s="114"/>
      <c r="B78" s="120"/>
      <c r="C78" s="105"/>
      <c r="D78" s="106"/>
      <c r="E78" s="107"/>
    </row>
    <row r="79" spans="1:5" ht="60.75" customHeight="1" x14ac:dyDescent="0.25">
      <c r="A79" s="114"/>
      <c r="B79" s="120"/>
      <c r="C79" s="105" t="str">
        <f>H8</f>
        <v>4. 核准單位機關聯絡人：</v>
      </c>
      <c r="D79" s="106"/>
      <c r="E79" s="107"/>
    </row>
    <row r="80" spans="1:5" ht="32.25" customHeight="1" thickBot="1" x14ac:dyDescent="0.3">
      <c r="A80" s="138"/>
      <c r="B80" s="44"/>
      <c r="C80" s="105" t="str">
        <f>H9</f>
        <v>電話：049-2222723</v>
      </c>
      <c r="D80" s="106"/>
      <c r="E80" s="107"/>
    </row>
    <row r="81" spans="1:5" ht="32.25" customHeight="1" x14ac:dyDescent="0.25">
      <c r="A81" s="133" t="s">
        <v>17</v>
      </c>
      <c r="B81" s="134"/>
      <c r="C81" s="135"/>
      <c r="D81" s="136"/>
      <c r="E81" s="137"/>
    </row>
    <row r="82" spans="1:5" ht="42" customHeight="1" x14ac:dyDescent="0.25">
      <c r="A82" s="52"/>
      <c r="B82" s="53"/>
      <c r="C82" s="46"/>
      <c r="D82" s="47"/>
      <c r="E82" s="103"/>
    </row>
    <row r="83" spans="1:5" ht="31.5" hidden="1" customHeight="1" x14ac:dyDescent="0.25">
      <c r="A83" s="52"/>
      <c r="B83" s="53"/>
      <c r="C83" s="46"/>
      <c r="D83" s="47"/>
      <c r="E83" s="103"/>
    </row>
    <row r="84" spans="1:5" ht="21.75" customHeight="1" thickBot="1" x14ac:dyDescent="0.3">
      <c r="A84" s="77"/>
      <c r="B84" s="78"/>
      <c r="C84" s="48"/>
      <c r="D84" s="49"/>
      <c r="E84" s="104"/>
    </row>
    <row r="85" spans="1:5" ht="27" customHeight="1" x14ac:dyDescent="0.3">
      <c r="A85" s="16"/>
      <c r="B85" s="17"/>
      <c r="C85" s="18"/>
      <c r="D85" s="19"/>
      <c r="E85" s="20"/>
    </row>
    <row r="86" spans="1:5" ht="27.75" customHeight="1" x14ac:dyDescent="0.25">
      <c r="A86" s="121" t="s">
        <v>10</v>
      </c>
      <c r="B86" s="122"/>
      <c r="C86" s="122"/>
      <c r="D86" s="122"/>
      <c r="E86" s="123"/>
    </row>
    <row r="87" spans="1:5" ht="27.75" customHeight="1" x14ac:dyDescent="0.25">
      <c r="A87" s="124"/>
      <c r="B87" s="125"/>
      <c r="C87" s="125"/>
      <c r="D87" s="125"/>
      <c r="E87" s="126"/>
    </row>
    <row r="88" spans="1:5" ht="27.75" customHeight="1" x14ac:dyDescent="0.45">
      <c r="A88" s="21"/>
      <c r="B88" s="22"/>
      <c r="C88" s="22"/>
      <c r="D88" s="23" t="s">
        <v>7</v>
      </c>
      <c r="E88" s="24">
        <f>E58+1</f>
        <v>3</v>
      </c>
    </row>
    <row r="89" spans="1:5" ht="32.25" customHeight="1" x14ac:dyDescent="0.25">
      <c r="A89" s="127" t="s">
        <v>8</v>
      </c>
      <c r="B89" s="128"/>
      <c r="C89" s="129" t="str">
        <f>H1</f>
        <v>工程</v>
      </c>
      <c r="D89" s="129"/>
      <c r="E89" s="130"/>
    </row>
    <row r="90" spans="1:5" ht="27.75" customHeight="1" x14ac:dyDescent="0.25">
      <c r="A90" s="127"/>
      <c r="B90" s="128"/>
      <c r="C90" s="129"/>
      <c r="D90" s="129"/>
      <c r="E90" s="130"/>
    </row>
    <row r="91" spans="1:5" ht="27.75" customHeight="1" x14ac:dyDescent="0.25">
      <c r="A91" s="127"/>
      <c r="B91" s="128"/>
      <c r="C91" s="129"/>
      <c r="D91" s="129"/>
      <c r="E91" s="130"/>
    </row>
    <row r="92" spans="1:5" ht="20.100000000000001" customHeight="1" x14ac:dyDescent="0.25">
      <c r="A92" s="114" t="s">
        <v>9</v>
      </c>
      <c r="B92" s="131"/>
      <c r="C92" s="116">
        <f>B6</f>
        <v>0</v>
      </c>
      <c r="D92" s="116"/>
      <c r="E92" s="117"/>
    </row>
    <row r="93" spans="1:5" ht="20.100000000000001" customHeight="1" x14ac:dyDescent="0.25">
      <c r="A93" s="132"/>
      <c r="B93" s="131"/>
      <c r="C93" s="116"/>
      <c r="D93" s="116"/>
      <c r="E93" s="117"/>
    </row>
    <row r="94" spans="1:5" ht="20.100000000000001" customHeight="1" x14ac:dyDescent="0.25">
      <c r="A94" s="114" t="s">
        <v>11</v>
      </c>
      <c r="B94" s="115"/>
      <c r="C94" s="116" t="str">
        <f>H3</f>
        <v>112年  月  日至112年  月  日</v>
      </c>
      <c r="D94" s="116"/>
      <c r="E94" s="117"/>
    </row>
    <row r="95" spans="1:5" ht="20.100000000000001" customHeight="1" x14ac:dyDescent="0.25">
      <c r="A95" s="114"/>
      <c r="B95" s="115"/>
      <c r="C95" s="116"/>
      <c r="D95" s="116"/>
      <c r="E95" s="117"/>
    </row>
    <row r="96" spans="1:5" ht="20.100000000000001" customHeight="1" x14ac:dyDescent="0.25">
      <c r="A96" s="114" t="s">
        <v>12</v>
      </c>
      <c r="B96" s="115"/>
      <c r="C96" s="100" t="str">
        <f>$H$5</f>
        <v>上午9時至下午4時；下午6時至下午10時</v>
      </c>
      <c r="D96" s="100"/>
      <c r="E96" s="101"/>
    </row>
    <row r="97" spans="1:5" ht="20.100000000000001" customHeight="1" x14ac:dyDescent="0.25">
      <c r="A97" s="114"/>
      <c r="B97" s="115"/>
      <c r="C97" s="100"/>
      <c r="D97" s="100"/>
      <c r="E97" s="101"/>
    </row>
    <row r="98" spans="1:5" ht="32.25" customHeight="1" x14ac:dyDescent="0.25">
      <c r="A98" s="114" t="s">
        <v>13</v>
      </c>
      <c r="B98" s="115"/>
      <c r="C98" s="56" t="str">
        <f>H6</f>
        <v xml:space="preserve">預計路線一–瀝青廠 ↹   ↹   ↹  ↹   ↹   ↹   ↹         </v>
      </c>
      <c r="D98" s="57"/>
      <c r="E98" s="58"/>
    </row>
    <row r="99" spans="1:5" ht="32.25" customHeight="1" x14ac:dyDescent="0.25">
      <c r="A99" s="114"/>
      <c r="B99" s="115"/>
      <c r="C99" s="59"/>
      <c r="D99" s="60"/>
      <c r="E99" s="61"/>
    </row>
    <row r="100" spans="1:5" ht="57" customHeight="1" x14ac:dyDescent="0.25">
      <c r="A100" s="114"/>
      <c r="B100" s="115"/>
      <c r="C100" s="62"/>
      <c r="D100" s="63"/>
      <c r="E100" s="64"/>
    </row>
    <row r="101" spans="1:5" ht="32.25" customHeight="1" x14ac:dyDescent="0.25">
      <c r="A101" s="114" t="s">
        <v>14</v>
      </c>
      <c r="B101" s="115"/>
      <c r="C101" s="116">
        <f>C6</f>
        <v>0</v>
      </c>
      <c r="D101" s="116"/>
      <c r="E101" s="117"/>
    </row>
    <row r="102" spans="1:5" ht="32.25" customHeight="1" x14ac:dyDescent="0.25">
      <c r="A102" s="114"/>
      <c r="B102" s="115"/>
      <c r="C102" s="118"/>
      <c r="D102" s="118"/>
      <c r="E102" s="119"/>
    </row>
    <row r="103" spans="1:5" ht="32.25" customHeight="1" x14ac:dyDescent="0.25">
      <c r="A103" s="114" t="s">
        <v>15</v>
      </c>
      <c r="B103" s="120"/>
      <c r="C103" s="108" t="s">
        <v>18</v>
      </c>
      <c r="D103" s="109"/>
      <c r="E103" s="110"/>
    </row>
    <row r="104" spans="1:5" ht="32.25" customHeight="1" x14ac:dyDescent="0.25">
      <c r="A104" s="114"/>
      <c r="B104" s="120"/>
      <c r="C104" s="105"/>
      <c r="D104" s="106"/>
      <c r="E104" s="107"/>
    </row>
    <row r="105" spans="1:5" ht="32.25" customHeight="1" x14ac:dyDescent="0.25">
      <c r="A105" s="114"/>
      <c r="B105" s="120"/>
      <c r="C105" s="105" t="s">
        <v>16</v>
      </c>
      <c r="D105" s="106"/>
      <c r="E105" s="107"/>
    </row>
    <row r="106" spans="1:5" ht="60.75" customHeight="1" x14ac:dyDescent="0.25">
      <c r="A106" s="114"/>
      <c r="B106" s="120"/>
      <c r="C106" s="105"/>
      <c r="D106" s="106"/>
      <c r="E106" s="107"/>
    </row>
    <row r="107" spans="1:5" ht="52.5" customHeight="1" x14ac:dyDescent="0.25">
      <c r="A107" s="114"/>
      <c r="B107" s="120"/>
      <c r="C107" s="105" t="str">
        <f>H10</f>
        <v>3.核准路段為南投縣政府管轄之編號道路：</v>
      </c>
      <c r="D107" s="106"/>
      <c r="E107" s="107"/>
    </row>
    <row r="108" spans="1:5" ht="33.75" customHeight="1" x14ac:dyDescent="0.25">
      <c r="A108" s="114"/>
      <c r="B108" s="120"/>
      <c r="C108" s="105"/>
      <c r="D108" s="106"/>
      <c r="E108" s="107"/>
    </row>
    <row r="109" spans="1:5" ht="62.25" customHeight="1" x14ac:dyDescent="0.25">
      <c r="A109" s="114"/>
      <c r="B109" s="120"/>
      <c r="C109" s="105" t="str">
        <f>H8</f>
        <v>4. 核准單位機關聯絡人：</v>
      </c>
      <c r="D109" s="106"/>
      <c r="E109" s="107"/>
    </row>
    <row r="110" spans="1:5" ht="32.25" customHeight="1" thickBot="1" x14ac:dyDescent="0.3">
      <c r="A110" s="138"/>
      <c r="B110" s="44"/>
      <c r="C110" s="105" t="str">
        <f>H9</f>
        <v>電話：049-2222723</v>
      </c>
      <c r="D110" s="106"/>
      <c r="E110" s="107"/>
    </row>
    <row r="111" spans="1:5" ht="32.25" customHeight="1" x14ac:dyDescent="0.25">
      <c r="A111" s="133" t="s">
        <v>17</v>
      </c>
      <c r="B111" s="134"/>
      <c r="C111" s="135"/>
      <c r="D111" s="136"/>
      <c r="E111" s="137"/>
    </row>
    <row r="112" spans="1:5" ht="32.25" customHeight="1" x14ac:dyDescent="0.25">
      <c r="A112" s="52"/>
      <c r="B112" s="53"/>
      <c r="C112" s="46"/>
      <c r="D112" s="47"/>
      <c r="E112" s="103"/>
    </row>
    <row r="113" spans="1:5" ht="31.5" customHeight="1" x14ac:dyDescent="0.25">
      <c r="A113" s="52"/>
      <c r="B113" s="53"/>
      <c r="C113" s="46"/>
      <c r="D113" s="47"/>
      <c r="E113" s="103"/>
    </row>
    <row r="114" spans="1:5" ht="23.25" customHeight="1" thickBot="1" x14ac:dyDescent="0.3">
      <c r="A114" s="77"/>
      <c r="B114" s="78"/>
      <c r="C114" s="48"/>
      <c r="D114" s="49"/>
      <c r="E114" s="104"/>
    </row>
    <row r="115" spans="1:5" ht="27" customHeight="1" x14ac:dyDescent="0.3">
      <c r="A115" s="16"/>
      <c r="B115" s="17"/>
      <c r="C115" s="18"/>
      <c r="D115" s="19"/>
      <c r="E115" s="20"/>
    </row>
    <row r="116" spans="1:5" ht="27.75" customHeight="1" x14ac:dyDescent="0.25">
      <c r="A116" s="121" t="s">
        <v>10</v>
      </c>
      <c r="B116" s="122"/>
      <c r="C116" s="122"/>
      <c r="D116" s="122"/>
      <c r="E116" s="123"/>
    </row>
    <row r="117" spans="1:5" ht="27.75" customHeight="1" x14ac:dyDescent="0.25">
      <c r="A117" s="124"/>
      <c r="B117" s="125"/>
      <c r="C117" s="125"/>
      <c r="D117" s="125"/>
      <c r="E117" s="126"/>
    </row>
    <row r="118" spans="1:5" ht="27.75" customHeight="1" x14ac:dyDescent="0.45">
      <c r="A118" s="21"/>
      <c r="B118" s="22"/>
      <c r="C118" s="22"/>
      <c r="D118" s="23" t="s">
        <v>7</v>
      </c>
      <c r="E118" s="24">
        <f>E88+1</f>
        <v>4</v>
      </c>
    </row>
    <row r="119" spans="1:5" ht="32.25" customHeight="1" x14ac:dyDescent="0.25">
      <c r="A119" s="127" t="s">
        <v>8</v>
      </c>
      <c r="B119" s="128"/>
      <c r="C119" s="129" t="str">
        <f>H1</f>
        <v>工程</v>
      </c>
      <c r="D119" s="129"/>
      <c r="E119" s="130"/>
    </row>
    <row r="120" spans="1:5" ht="27.75" customHeight="1" x14ac:dyDescent="0.25">
      <c r="A120" s="127"/>
      <c r="B120" s="128"/>
      <c r="C120" s="129"/>
      <c r="D120" s="129"/>
      <c r="E120" s="130"/>
    </row>
    <row r="121" spans="1:5" ht="27.75" customHeight="1" x14ac:dyDescent="0.25">
      <c r="A121" s="127"/>
      <c r="B121" s="128"/>
      <c r="C121" s="129"/>
      <c r="D121" s="129"/>
      <c r="E121" s="130"/>
    </row>
    <row r="122" spans="1:5" ht="20.100000000000001" customHeight="1" x14ac:dyDescent="0.25">
      <c r="A122" s="114" t="s">
        <v>9</v>
      </c>
      <c r="B122" s="131"/>
      <c r="C122" s="116">
        <f>B7</f>
        <v>0</v>
      </c>
      <c r="D122" s="116"/>
      <c r="E122" s="117"/>
    </row>
    <row r="123" spans="1:5" ht="20.100000000000001" customHeight="1" x14ac:dyDescent="0.25">
      <c r="A123" s="132"/>
      <c r="B123" s="131"/>
      <c r="C123" s="116"/>
      <c r="D123" s="116"/>
      <c r="E123" s="117"/>
    </row>
    <row r="124" spans="1:5" ht="20.100000000000001" customHeight="1" x14ac:dyDescent="0.25">
      <c r="A124" s="114" t="s">
        <v>11</v>
      </c>
      <c r="B124" s="115"/>
      <c r="C124" s="116" t="str">
        <f>H3</f>
        <v>112年  月  日至112年  月  日</v>
      </c>
      <c r="D124" s="116"/>
      <c r="E124" s="117"/>
    </row>
    <row r="125" spans="1:5" ht="20.100000000000001" customHeight="1" x14ac:dyDescent="0.25">
      <c r="A125" s="114"/>
      <c r="B125" s="115"/>
      <c r="C125" s="116"/>
      <c r="D125" s="116"/>
      <c r="E125" s="117"/>
    </row>
    <row r="126" spans="1:5" ht="20.100000000000001" customHeight="1" x14ac:dyDescent="0.25">
      <c r="A126" s="114" t="s">
        <v>12</v>
      </c>
      <c r="B126" s="115"/>
      <c r="C126" s="100" t="str">
        <f>$H$5</f>
        <v>上午9時至下午4時；下午6時至下午10時</v>
      </c>
      <c r="D126" s="100"/>
      <c r="E126" s="101"/>
    </row>
    <row r="127" spans="1:5" ht="20.100000000000001" customHeight="1" x14ac:dyDescent="0.25">
      <c r="A127" s="114"/>
      <c r="B127" s="115"/>
      <c r="C127" s="100"/>
      <c r="D127" s="100"/>
      <c r="E127" s="101"/>
    </row>
    <row r="128" spans="1:5" ht="32.25" customHeight="1" x14ac:dyDescent="0.25">
      <c r="A128" s="114" t="s">
        <v>13</v>
      </c>
      <c r="B128" s="115"/>
      <c r="C128" s="56" t="str">
        <f>H6</f>
        <v xml:space="preserve">預計路線一–瀝青廠 ↹   ↹   ↹  ↹   ↹   ↹   ↹         </v>
      </c>
      <c r="D128" s="57"/>
      <c r="E128" s="58"/>
    </row>
    <row r="129" spans="1:5" ht="32.25" customHeight="1" x14ac:dyDescent="0.25">
      <c r="A129" s="114"/>
      <c r="B129" s="115"/>
      <c r="C129" s="59"/>
      <c r="D129" s="60"/>
      <c r="E129" s="61"/>
    </row>
    <row r="130" spans="1:5" ht="59.25" customHeight="1" x14ac:dyDescent="0.25">
      <c r="A130" s="114"/>
      <c r="B130" s="115"/>
      <c r="C130" s="62"/>
      <c r="D130" s="63"/>
      <c r="E130" s="64"/>
    </row>
    <row r="131" spans="1:5" ht="32.25" customHeight="1" x14ac:dyDescent="0.25">
      <c r="A131" s="114" t="s">
        <v>14</v>
      </c>
      <c r="B131" s="115"/>
      <c r="C131" s="116">
        <f>C7</f>
        <v>0</v>
      </c>
      <c r="D131" s="116"/>
      <c r="E131" s="117"/>
    </row>
    <row r="132" spans="1:5" ht="32.25" customHeight="1" x14ac:dyDescent="0.25">
      <c r="A132" s="114"/>
      <c r="B132" s="115"/>
      <c r="C132" s="118"/>
      <c r="D132" s="118"/>
      <c r="E132" s="119"/>
    </row>
    <row r="133" spans="1:5" ht="32.25" customHeight="1" x14ac:dyDescent="0.25">
      <c r="A133" s="114" t="s">
        <v>15</v>
      </c>
      <c r="B133" s="120"/>
      <c r="C133" s="108" t="s">
        <v>18</v>
      </c>
      <c r="D133" s="109"/>
      <c r="E133" s="110"/>
    </row>
    <row r="134" spans="1:5" ht="32.25" customHeight="1" x14ac:dyDescent="0.25">
      <c r="A134" s="114"/>
      <c r="B134" s="120"/>
      <c r="C134" s="105"/>
      <c r="D134" s="106"/>
      <c r="E134" s="107"/>
    </row>
    <row r="135" spans="1:5" ht="32.25" customHeight="1" x14ac:dyDescent="0.25">
      <c r="A135" s="114"/>
      <c r="B135" s="120"/>
      <c r="C135" s="105" t="s">
        <v>16</v>
      </c>
      <c r="D135" s="106"/>
      <c r="E135" s="107"/>
    </row>
    <row r="136" spans="1:5" ht="58.5" customHeight="1" x14ac:dyDescent="0.25">
      <c r="A136" s="114"/>
      <c r="B136" s="120"/>
      <c r="C136" s="105"/>
      <c r="D136" s="106"/>
      <c r="E136" s="107"/>
    </row>
    <row r="137" spans="1:5" ht="58.5" customHeight="1" x14ac:dyDescent="0.25">
      <c r="A137" s="114"/>
      <c r="B137" s="120"/>
      <c r="C137" s="105" t="str">
        <f>H10</f>
        <v>3.核准路段為南投縣政府管轄之編號道路：</v>
      </c>
      <c r="D137" s="106"/>
      <c r="E137" s="107"/>
    </row>
    <row r="138" spans="1:5" ht="12" customHeight="1" x14ac:dyDescent="0.25">
      <c r="A138" s="114"/>
      <c r="B138" s="120"/>
      <c r="C138" s="105"/>
      <c r="D138" s="106"/>
      <c r="E138" s="107"/>
    </row>
    <row r="139" spans="1:5" ht="55.5" customHeight="1" x14ac:dyDescent="0.25">
      <c r="A139" s="114"/>
      <c r="B139" s="120"/>
      <c r="C139" s="105" t="str">
        <f>H8</f>
        <v>4. 核准單位機關聯絡人：</v>
      </c>
      <c r="D139" s="106"/>
      <c r="E139" s="107"/>
    </row>
    <row r="140" spans="1:5" ht="32.25" customHeight="1" thickBot="1" x14ac:dyDescent="0.3">
      <c r="A140" s="138"/>
      <c r="B140" s="44"/>
      <c r="C140" s="105" t="str">
        <f>H9</f>
        <v>電話：049-2222723</v>
      </c>
      <c r="D140" s="106"/>
      <c r="E140" s="107"/>
    </row>
    <row r="141" spans="1:5" ht="32.25" customHeight="1" x14ac:dyDescent="0.25">
      <c r="A141" s="133" t="s">
        <v>17</v>
      </c>
      <c r="B141" s="134"/>
      <c r="C141" s="135"/>
      <c r="D141" s="136"/>
      <c r="E141" s="137"/>
    </row>
    <row r="142" spans="1:5" ht="32.25" customHeight="1" x14ac:dyDescent="0.25">
      <c r="A142" s="52"/>
      <c r="B142" s="53"/>
      <c r="C142" s="46"/>
      <c r="D142" s="47"/>
      <c r="E142" s="103"/>
    </row>
    <row r="143" spans="1:5" ht="32.25" customHeight="1" x14ac:dyDescent="0.25">
      <c r="A143" s="52"/>
      <c r="B143" s="53"/>
      <c r="C143" s="46"/>
      <c r="D143" s="47"/>
      <c r="E143" s="103"/>
    </row>
    <row r="144" spans="1:5" ht="32.25" customHeight="1" thickBot="1" x14ac:dyDescent="0.3">
      <c r="A144" s="77"/>
      <c r="B144" s="78"/>
      <c r="C144" s="48"/>
      <c r="D144" s="49"/>
      <c r="E144" s="104"/>
    </row>
    <row r="145" spans="1:5" ht="27" customHeight="1" x14ac:dyDescent="0.3">
      <c r="A145" s="16"/>
      <c r="B145" s="17"/>
      <c r="C145" s="18"/>
      <c r="D145" s="19"/>
      <c r="E145" s="20"/>
    </row>
    <row r="146" spans="1:5" ht="27.75" customHeight="1" x14ac:dyDescent="0.25">
      <c r="A146" s="121" t="s">
        <v>10</v>
      </c>
      <c r="B146" s="122"/>
      <c r="C146" s="122"/>
      <c r="D146" s="122"/>
      <c r="E146" s="123"/>
    </row>
    <row r="147" spans="1:5" ht="27.75" customHeight="1" x14ac:dyDescent="0.25">
      <c r="A147" s="124"/>
      <c r="B147" s="125"/>
      <c r="C147" s="125"/>
      <c r="D147" s="125"/>
      <c r="E147" s="126"/>
    </row>
    <row r="148" spans="1:5" ht="27.75" customHeight="1" thickBot="1" x14ac:dyDescent="0.5">
      <c r="A148" s="21"/>
      <c r="B148" s="22"/>
      <c r="C148" s="22"/>
      <c r="D148" s="23" t="s">
        <v>7</v>
      </c>
      <c r="E148" s="24">
        <f>E118+1</f>
        <v>5</v>
      </c>
    </row>
    <row r="149" spans="1:5" ht="32.25" customHeight="1" x14ac:dyDescent="0.25">
      <c r="A149" s="139" t="s">
        <v>8</v>
      </c>
      <c r="B149" s="140"/>
      <c r="C149" s="141" t="str">
        <f>H1</f>
        <v>工程</v>
      </c>
      <c r="D149" s="141"/>
      <c r="E149" s="142"/>
    </row>
    <row r="150" spans="1:5" ht="27.75" customHeight="1" x14ac:dyDescent="0.25">
      <c r="A150" s="127"/>
      <c r="B150" s="128"/>
      <c r="C150" s="129"/>
      <c r="D150" s="129"/>
      <c r="E150" s="130"/>
    </row>
    <row r="151" spans="1:5" ht="27.75" customHeight="1" x14ac:dyDescent="0.25">
      <c r="A151" s="127"/>
      <c r="B151" s="128"/>
      <c r="C151" s="129"/>
      <c r="D151" s="129"/>
      <c r="E151" s="130"/>
    </row>
    <row r="152" spans="1:5" ht="20.100000000000001" customHeight="1" x14ac:dyDescent="0.25">
      <c r="A152" s="114" t="s">
        <v>9</v>
      </c>
      <c r="B152" s="131"/>
      <c r="C152" s="116">
        <f>B8</f>
        <v>0</v>
      </c>
      <c r="D152" s="116"/>
      <c r="E152" s="117"/>
    </row>
    <row r="153" spans="1:5" ht="20.100000000000001" customHeight="1" x14ac:dyDescent="0.25">
      <c r="A153" s="132"/>
      <c r="B153" s="131"/>
      <c r="C153" s="116"/>
      <c r="D153" s="116"/>
      <c r="E153" s="117"/>
    </row>
    <row r="154" spans="1:5" ht="20.100000000000001" customHeight="1" x14ac:dyDescent="0.25">
      <c r="A154" s="114" t="s">
        <v>11</v>
      </c>
      <c r="B154" s="115"/>
      <c r="C154" s="116" t="str">
        <f>H3</f>
        <v>112年  月  日至112年  月  日</v>
      </c>
      <c r="D154" s="116"/>
      <c r="E154" s="117"/>
    </row>
    <row r="155" spans="1:5" ht="20.100000000000001" customHeight="1" x14ac:dyDescent="0.25">
      <c r="A155" s="114"/>
      <c r="B155" s="115"/>
      <c r="C155" s="116"/>
      <c r="D155" s="116"/>
      <c r="E155" s="117"/>
    </row>
    <row r="156" spans="1:5" ht="20.100000000000001" customHeight="1" x14ac:dyDescent="0.25">
      <c r="A156" s="114" t="s">
        <v>12</v>
      </c>
      <c r="B156" s="115"/>
      <c r="C156" s="100" t="str">
        <f>$H$5</f>
        <v>上午9時至下午4時；下午6時至下午10時</v>
      </c>
      <c r="D156" s="100"/>
      <c r="E156" s="101"/>
    </row>
    <row r="157" spans="1:5" ht="20.100000000000001" customHeight="1" x14ac:dyDescent="0.25">
      <c r="A157" s="114"/>
      <c r="B157" s="115"/>
      <c r="C157" s="100"/>
      <c r="D157" s="100"/>
      <c r="E157" s="101"/>
    </row>
    <row r="158" spans="1:5" ht="32.25" customHeight="1" x14ac:dyDescent="0.25">
      <c r="A158" s="114" t="s">
        <v>13</v>
      </c>
      <c r="B158" s="115"/>
      <c r="C158" s="56" t="str">
        <f>H6</f>
        <v xml:space="preserve">預計路線一–瀝青廠 ↹   ↹   ↹  ↹   ↹   ↹   ↹         </v>
      </c>
      <c r="D158" s="57"/>
      <c r="E158" s="58"/>
    </row>
    <row r="159" spans="1:5" ht="32.25" customHeight="1" x14ac:dyDescent="0.25">
      <c r="A159" s="114"/>
      <c r="B159" s="115"/>
      <c r="C159" s="59"/>
      <c r="D159" s="60"/>
      <c r="E159" s="61"/>
    </row>
    <row r="160" spans="1:5" ht="62.25" customHeight="1" x14ac:dyDescent="0.25">
      <c r="A160" s="114"/>
      <c r="B160" s="115"/>
      <c r="C160" s="62"/>
      <c r="D160" s="63"/>
      <c r="E160" s="64"/>
    </row>
    <row r="161" spans="1:5" ht="32.25" customHeight="1" x14ac:dyDescent="0.25">
      <c r="A161" s="114" t="s">
        <v>14</v>
      </c>
      <c r="B161" s="115"/>
      <c r="C161" s="116">
        <f>C8</f>
        <v>0</v>
      </c>
      <c r="D161" s="116"/>
      <c r="E161" s="117"/>
    </row>
    <row r="162" spans="1:5" ht="32.25" customHeight="1" x14ac:dyDescent="0.25">
      <c r="A162" s="114"/>
      <c r="B162" s="115"/>
      <c r="C162" s="118"/>
      <c r="D162" s="118"/>
      <c r="E162" s="119"/>
    </row>
    <row r="163" spans="1:5" ht="32.25" customHeight="1" x14ac:dyDescent="0.25">
      <c r="A163" s="114" t="s">
        <v>15</v>
      </c>
      <c r="B163" s="120"/>
      <c r="C163" s="108" t="s">
        <v>18</v>
      </c>
      <c r="D163" s="109"/>
      <c r="E163" s="110"/>
    </row>
    <row r="164" spans="1:5" ht="39" customHeight="1" x14ac:dyDescent="0.25">
      <c r="A164" s="114"/>
      <c r="B164" s="120"/>
      <c r="C164" s="105"/>
      <c r="D164" s="106"/>
      <c r="E164" s="107"/>
    </row>
    <row r="165" spans="1:5" ht="32.25" customHeight="1" x14ac:dyDescent="0.25">
      <c r="A165" s="114"/>
      <c r="B165" s="120"/>
      <c r="C165" s="105" t="s">
        <v>16</v>
      </c>
      <c r="D165" s="106"/>
      <c r="E165" s="107"/>
    </row>
    <row r="166" spans="1:5" ht="58.5" customHeight="1" x14ac:dyDescent="0.25">
      <c r="A166" s="114"/>
      <c r="B166" s="120"/>
      <c r="C166" s="105"/>
      <c r="D166" s="106"/>
      <c r="E166" s="107"/>
    </row>
    <row r="167" spans="1:5" ht="58.5" customHeight="1" x14ac:dyDescent="0.25">
      <c r="A167" s="114"/>
      <c r="B167" s="120"/>
      <c r="C167" s="105" t="str">
        <f>H10</f>
        <v>3.核准路段為南投縣政府管轄之編號道路：</v>
      </c>
      <c r="D167" s="106"/>
      <c r="E167" s="107"/>
    </row>
    <row r="168" spans="1:5" ht="15" customHeight="1" x14ac:dyDescent="0.25">
      <c r="A168" s="114"/>
      <c r="B168" s="120"/>
      <c r="C168" s="105"/>
      <c r="D168" s="106"/>
      <c r="E168" s="107"/>
    </row>
    <row r="169" spans="1:5" ht="59.25" customHeight="1" x14ac:dyDescent="0.25">
      <c r="A169" s="114"/>
      <c r="B169" s="120"/>
      <c r="C169" s="105" t="str">
        <f>H8</f>
        <v>4. 核准單位機關聯絡人：</v>
      </c>
      <c r="D169" s="106"/>
      <c r="E169" s="107"/>
    </row>
    <row r="170" spans="1:5" ht="32.25" customHeight="1" thickBot="1" x14ac:dyDescent="0.3">
      <c r="A170" s="138"/>
      <c r="B170" s="44"/>
      <c r="C170" s="105" t="str">
        <f>H9</f>
        <v>電話：049-2222723</v>
      </c>
      <c r="D170" s="106"/>
      <c r="E170" s="107"/>
    </row>
    <row r="171" spans="1:5" ht="32.25" customHeight="1" x14ac:dyDescent="0.25">
      <c r="A171" s="133" t="s">
        <v>17</v>
      </c>
      <c r="B171" s="134"/>
      <c r="C171" s="135"/>
      <c r="D171" s="136"/>
      <c r="E171" s="137"/>
    </row>
    <row r="172" spans="1:5" ht="32.25" customHeight="1" x14ac:dyDescent="0.25">
      <c r="A172" s="52"/>
      <c r="B172" s="53"/>
      <c r="C172" s="46"/>
      <c r="D172" s="47"/>
      <c r="E172" s="103"/>
    </row>
    <row r="173" spans="1:5" ht="16.5" customHeight="1" x14ac:dyDescent="0.25">
      <c r="A173" s="52"/>
      <c r="B173" s="53"/>
      <c r="C173" s="46"/>
      <c r="D173" s="47"/>
      <c r="E173" s="103"/>
    </row>
    <row r="174" spans="1:5" ht="15" customHeight="1" thickBot="1" x14ac:dyDescent="0.3">
      <c r="A174" s="77"/>
      <c r="B174" s="78"/>
      <c r="C174" s="48"/>
      <c r="D174" s="49"/>
      <c r="E174" s="104"/>
    </row>
    <row r="175" spans="1:5" ht="27" customHeight="1" x14ac:dyDescent="0.3">
      <c r="A175" s="16"/>
      <c r="B175" s="17"/>
      <c r="C175" s="18"/>
      <c r="D175" s="19"/>
      <c r="E175" s="20"/>
    </row>
    <row r="176" spans="1:5" ht="27.75" customHeight="1" x14ac:dyDescent="0.25">
      <c r="A176" s="121" t="s">
        <v>10</v>
      </c>
      <c r="B176" s="122"/>
      <c r="C176" s="122"/>
      <c r="D176" s="122"/>
      <c r="E176" s="123"/>
    </row>
    <row r="177" spans="1:5" ht="27.75" customHeight="1" x14ac:dyDescent="0.25">
      <c r="A177" s="124"/>
      <c r="B177" s="125"/>
      <c r="C177" s="125"/>
      <c r="D177" s="125"/>
      <c r="E177" s="126"/>
    </row>
    <row r="178" spans="1:5" ht="27.75" customHeight="1" x14ac:dyDescent="0.45">
      <c r="A178" s="21"/>
      <c r="B178" s="22"/>
      <c r="C178" s="22"/>
      <c r="D178" s="23" t="s">
        <v>7</v>
      </c>
      <c r="E178" s="24">
        <f>E148+1</f>
        <v>6</v>
      </c>
    </row>
    <row r="179" spans="1:5" ht="32.25" customHeight="1" x14ac:dyDescent="0.25">
      <c r="A179" s="127" t="s">
        <v>8</v>
      </c>
      <c r="B179" s="128"/>
      <c r="C179" s="129" t="str">
        <f>H1</f>
        <v>工程</v>
      </c>
      <c r="D179" s="129"/>
      <c r="E179" s="130"/>
    </row>
    <row r="180" spans="1:5" ht="27.75" customHeight="1" x14ac:dyDescent="0.25">
      <c r="A180" s="127"/>
      <c r="B180" s="128"/>
      <c r="C180" s="129"/>
      <c r="D180" s="129"/>
      <c r="E180" s="130"/>
    </row>
    <row r="181" spans="1:5" ht="27.75" customHeight="1" x14ac:dyDescent="0.25">
      <c r="A181" s="127"/>
      <c r="B181" s="128"/>
      <c r="C181" s="129"/>
      <c r="D181" s="129"/>
      <c r="E181" s="130"/>
    </row>
    <row r="182" spans="1:5" ht="20.100000000000001" customHeight="1" x14ac:dyDescent="0.25">
      <c r="A182" s="114" t="s">
        <v>9</v>
      </c>
      <c r="B182" s="131"/>
      <c r="C182" s="116">
        <f>B9</f>
        <v>0</v>
      </c>
      <c r="D182" s="116"/>
      <c r="E182" s="117"/>
    </row>
    <row r="183" spans="1:5" ht="20.100000000000001" customHeight="1" x14ac:dyDescent="0.25">
      <c r="A183" s="132"/>
      <c r="B183" s="131"/>
      <c r="C183" s="116"/>
      <c r="D183" s="116"/>
      <c r="E183" s="117"/>
    </row>
    <row r="184" spans="1:5" ht="20.100000000000001" customHeight="1" x14ac:dyDescent="0.25">
      <c r="A184" s="114" t="s">
        <v>11</v>
      </c>
      <c r="B184" s="115"/>
      <c r="C184" s="116" t="str">
        <f>H3</f>
        <v>112年  月  日至112年  月  日</v>
      </c>
      <c r="D184" s="116"/>
      <c r="E184" s="117"/>
    </row>
    <row r="185" spans="1:5" ht="20.100000000000001" customHeight="1" x14ac:dyDescent="0.25">
      <c r="A185" s="114"/>
      <c r="B185" s="115"/>
      <c r="C185" s="116"/>
      <c r="D185" s="116"/>
      <c r="E185" s="117"/>
    </row>
    <row r="186" spans="1:5" ht="20.100000000000001" customHeight="1" x14ac:dyDescent="0.25">
      <c r="A186" s="114" t="s">
        <v>12</v>
      </c>
      <c r="B186" s="115"/>
      <c r="C186" s="100" t="str">
        <f>$H$5</f>
        <v>上午9時至下午4時；下午6時至下午10時</v>
      </c>
      <c r="D186" s="100"/>
      <c r="E186" s="101"/>
    </row>
    <row r="187" spans="1:5" ht="20.100000000000001" customHeight="1" x14ac:dyDescent="0.25">
      <c r="A187" s="114"/>
      <c r="B187" s="115"/>
      <c r="C187" s="100"/>
      <c r="D187" s="100"/>
      <c r="E187" s="101"/>
    </row>
    <row r="188" spans="1:5" ht="32.25" customHeight="1" x14ac:dyDescent="0.25">
      <c r="A188" s="114" t="s">
        <v>13</v>
      </c>
      <c r="B188" s="115"/>
      <c r="C188" s="56" t="str">
        <f>H6</f>
        <v xml:space="preserve">預計路線一–瀝青廠 ↹   ↹   ↹  ↹   ↹   ↹   ↹         </v>
      </c>
      <c r="D188" s="57"/>
      <c r="E188" s="58"/>
    </row>
    <row r="189" spans="1:5" ht="32.25" customHeight="1" x14ac:dyDescent="0.25">
      <c r="A189" s="114"/>
      <c r="B189" s="115"/>
      <c r="C189" s="59"/>
      <c r="D189" s="60"/>
      <c r="E189" s="61"/>
    </row>
    <row r="190" spans="1:5" ht="63.75" customHeight="1" x14ac:dyDescent="0.25">
      <c r="A190" s="114"/>
      <c r="B190" s="115"/>
      <c r="C190" s="62"/>
      <c r="D190" s="63"/>
      <c r="E190" s="64"/>
    </row>
    <row r="191" spans="1:5" ht="32.25" customHeight="1" x14ac:dyDescent="0.25">
      <c r="A191" s="114" t="s">
        <v>14</v>
      </c>
      <c r="B191" s="115"/>
      <c r="C191" s="116">
        <f>C9</f>
        <v>0</v>
      </c>
      <c r="D191" s="116"/>
      <c r="E191" s="117"/>
    </row>
    <row r="192" spans="1:5" ht="32.25" customHeight="1" x14ac:dyDescent="0.25">
      <c r="A192" s="114"/>
      <c r="B192" s="115"/>
      <c r="C192" s="118"/>
      <c r="D192" s="118"/>
      <c r="E192" s="119"/>
    </row>
    <row r="193" spans="1:5" ht="32.25" customHeight="1" x14ac:dyDescent="0.25">
      <c r="A193" s="114" t="s">
        <v>15</v>
      </c>
      <c r="B193" s="120"/>
      <c r="C193" s="108" t="s">
        <v>18</v>
      </c>
      <c r="D193" s="109"/>
      <c r="E193" s="110"/>
    </row>
    <row r="194" spans="1:5" ht="32.25" customHeight="1" x14ac:dyDescent="0.25">
      <c r="A194" s="114"/>
      <c r="B194" s="120"/>
      <c r="C194" s="105"/>
      <c r="D194" s="106"/>
      <c r="E194" s="107"/>
    </row>
    <row r="195" spans="1:5" ht="32.25" customHeight="1" x14ac:dyDescent="0.25">
      <c r="A195" s="114"/>
      <c r="B195" s="120"/>
      <c r="C195" s="105" t="s">
        <v>16</v>
      </c>
      <c r="D195" s="106"/>
      <c r="E195" s="107"/>
    </row>
    <row r="196" spans="1:5" ht="54.75" customHeight="1" x14ac:dyDescent="0.25">
      <c r="A196" s="114"/>
      <c r="B196" s="120"/>
      <c r="C196" s="105"/>
      <c r="D196" s="106"/>
      <c r="E196" s="107"/>
    </row>
    <row r="197" spans="1:5" ht="54.75" customHeight="1" x14ac:dyDescent="0.25">
      <c r="A197" s="114"/>
      <c r="B197" s="120"/>
      <c r="C197" s="105" t="str">
        <f>H10</f>
        <v>3.核准路段為南投縣政府管轄之編號道路：</v>
      </c>
      <c r="D197" s="106"/>
      <c r="E197" s="107"/>
    </row>
    <row r="198" spans="1:5" ht="36.75" customHeight="1" x14ac:dyDescent="0.25">
      <c r="A198" s="114"/>
      <c r="B198" s="120"/>
      <c r="C198" s="105"/>
      <c r="D198" s="106"/>
      <c r="E198" s="107"/>
    </row>
    <row r="199" spans="1:5" ht="66" customHeight="1" x14ac:dyDescent="0.25">
      <c r="A199" s="114"/>
      <c r="B199" s="120"/>
      <c r="C199" s="105" t="str">
        <f>H8</f>
        <v>4. 核准單位機關聯絡人：</v>
      </c>
      <c r="D199" s="106"/>
      <c r="E199" s="107"/>
    </row>
    <row r="200" spans="1:5" ht="32.25" customHeight="1" x14ac:dyDescent="0.25">
      <c r="A200" s="114"/>
      <c r="B200" s="120"/>
      <c r="C200" s="111" t="str">
        <f>H9</f>
        <v>電話：049-2222723</v>
      </c>
      <c r="D200" s="112"/>
      <c r="E200" s="113"/>
    </row>
    <row r="201" spans="1:5" ht="32.25" customHeight="1" x14ac:dyDescent="0.25">
      <c r="A201" s="50" t="s">
        <v>17</v>
      </c>
      <c r="B201" s="51"/>
      <c r="C201" s="44"/>
      <c r="D201" s="45"/>
      <c r="E201" s="102"/>
    </row>
    <row r="202" spans="1:5" ht="35.25" customHeight="1" x14ac:dyDescent="0.25">
      <c r="A202" s="52"/>
      <c r="B202" s="53"/>
      <c r="C202" s="46"/>
      <c r="D202" s="47"/>
      <c r="E202" s="103"/>
    </row>
    <row r="203" spans="1:5" ht="13.5" customHeight="1" x14ac:dyDescent="0.25">
      <c r="A203" s="52"/>
      <c r="B203" s="53"/>
      <c r="C203" s="46"/>
      <c r="D203" s="47"/>
      <c r="E203" s="103"/>
    </row>
    <row r="204" spans="1:5" ht="21.75" customHeight="1" thickBot="1" x14ac:dyDescent="0.3">
      <c r="A204" s="77"/>
      <c r="B204" s="78"/>
      <c r="C204" s="48"/>
      <c r="D204" s="49"/>
      <c r="E204" s="104"/>
    </row>
    <row r="205" spans="1:5" ht="27" customHeight="1" x14ac:dyDescent="0.3">
      <c r="A205" s="16"/>
      <c r="B205" s="17"/>
      <c r="C205" s="18"/>
      <c r="D205" s="19"/>
      <c r="E205" s="20"/>
    </row>
    <row r="206" spans="1:5" ht="27.75" customHeight="1" x14ac:dyDescent="0.25">
      <c r="A206" s="121" t="s">
        <v>10</v>
      </c>
      <c r="B206" s="122"/>
      <c r="C206" s="122"/>
      <c r="D206" s="122"/>
      <c r="E206" s="123"/>
    </row>
    <row r="207" spans="1:5" ht="27.75" customHeight="1" x14ac:dyDescent="0.25">
      <c r="A207" s="124"/>
      <c r="B207" s="125"/>
      <c r="C207" s="125"/>
      <c r="D207" s="125"/>
      <c r="E207" s="126"/>
    </row>
    <row r="208" spans="1:5" ht="27.75" customHeight="1" x14ac:dyDescent="0.45">
      <c r="A208" s="21"/>
      <c r="B208" s="22"/>
      <c r="C208" s="22"/>
      <c r="D208" s="23" t="s">
        <v>7</v>
      </c>
      <c r="E208" s="24">
        <f>E178+1</f>
        <v>7</v>
      </c>
    </row>
    <row r="209" spans="1:5" ht="32.25" customHeight="1" x14ac:dyDescent="0.25">
      <c r="A209" s="127" t="s">
        <v>8</v>
      </c>
      <c r="B209" s="128"/>
      <c r="C209" s="129" t="str">
        <f>H1</f>
        <v>工程</v>
      </c>
      <c r="D209" s="129"/>
      <c r="E209" s="130"/>
    </row>
    <row r="210" spans="1:5" ht="27.75" customHeight="1" x14ac:dyDescent="0.25">
      <c r="A210" s="127"/>
      <c r="B210" s="128"/>
      <c r="C210" s="129"/>
      <c r="D210" s="129"/>
      <c r="E210" s="130"/>
    </row>
    <row r="211" spans="1:5" ht="27.75" customHeight="1" x14ac:dyDescent="0.25">
      <c r="A211" s="127"/>
      <c r="B211" s="128"/>
      <c r="C211" s="129"/>
      <c r="D211" s="129"/>
      <c r="E211" s="130"/>
    </row>
    <row r="212" spans="1:5" ht="20.100000000000001" customHeight="1" x14ac:dyDescent="0.25">
      <c r="A212" s="114" t="s">
        <v>9</v>
      </c>
      <c r="B212" s="131"/>
      <c r="C212" s="116">
        <f>B10</f>
        <v>0</v>
      </c>
      <c r="D212" s="116"/>
      <c r="E212" s="117"/>
    </row>
    <row r="213" spans="1:5" ht="20.100000000000001" customHeight="1" x14ac:dyDescent="0.25">
      <c r="A213" s="132"/>
      <c r="B213" s="131"/>
      <c r="C213" s="116"/>
      <c r="D213" s="116"/>
      <c r="E213" s="117"/>
    </row>
    <row r="214" spans="1:5" ht="20.100000000000001" customHeight="1" x14ac:dyDescent="0.25">
      <c r="A214" s="114" t="s">
        <v>11</v>
      </c>
      <c r="B214" s="115"/>
      <c r="C214" s="116" t="str">
        <f>H3</f>
        <v>112年  月  日至112年  月  日</v>
      </c>
      <c r="D214" s="116"/>
      <c r="E214" s="117"/>
    </row>
    <row r="215" spans="1:5" ht="20.100000000000001" customHeight="1" x14ac:dyDescent="0.25">
      <c r="A215" s="114"/>
      <c r="B215" s="115"/>
      <c r="C215" s="116"/>
      <c r="D215" s="116"/>
      <c r="E215" s="117"/>
    </row>
    <row r="216" spans="1:5" ht="20.100000000000001" customHeight="1" x14ac:dyDescent="0.25">
      <c r="A216" s="114" t="s">
        <v>12</v>
      </c>
      <c r="B216" s="115"/>
      <c r="C216" s="100" t="str">
        <f>$H$5</f>
        <v>上午9時至下午4時；下午6時至下午10時</v>
      </c>
      <c r="D216" s="100"/>
      <c r="E216" s="101"/>
    </row>
    <row r="217" spans="1:5" ht="20.100000000000001" customHeight="1" x14ac:dyDescent="0.25">
      <c r="A217" s="114"/>
      <c r="B217" s="115"/>
      <c r="C217" s="100"/>
      <c r="D217" s="100"/>
      <c r="E217" s="101"/>
    </row>
    <row r="218" spans="1:5" ht="32.25" customHeight="1" x14ac:dyDescent="0.25">
      <c r="A218" s="114" t="s">
        <v>13</v>
      </c>
      <c r="B218" s="115"/>
      <c r="C218" s="56" t="str">
        <f>H6</f>
        <v xml:space="preserve">預計路線一–瀝青廠 ↹   ↹   ↹  ↹   ↹   ↹   ↹         </v>
      </c>
      <c r="D218" s="57"/>
      <c r="E218" s="58"/>
    </row>
    <row r="219" spans="1:5" ht="32.25" customHeight="1" x14ac:dyDescent="0.25">
      <c r="A219" s="114"/>
      <c r="B219" s="115"/>
      <c r="C219" s="59"/>
      <c r="D219" s="60"/>
      <c r="E219" s="61"/>
    </row>
    <row r="220" spans="1:5" ht="73.5" customHeight="1" x14ac:dyDescent="0.25">
      <c r="A220" s="114"/>
      <c r="B220" s="115"/>
      <c r="C220" s="62"/>
      <c r="D220" s="63"/>
      <c r="E220" s="64"/>
    </row>
    <row r="221" spans="1:5" ht="32.25" customHeight="1" x14ac:dyDescent="0.25">
      <c r="A221" s="114" t="s">
        <v>14</v>
      </c>
      <c r="B221" s="115"/>
      <c r="C221" s="116">
        <f>C10</f>
        <v>0</v>
      </c>
      <c r="D221" s="116"/>
      <c r="E221" s="117"/>
    </row>
    <row r="222" spans="1:5" ht="32.25" customHeight="1" x14ac:dyDescent="0.25">
      <c r="A222" s="114"/>
      <c r="B222" s="115"/>
      <c r="C222" s="118"/>
      <c r="D222" s="118"/>
      <c r="E222" s="119"/>
    </row>
    <row r="223" spans="1:5" ht="32.25" customHeight="1" x14ac:dyDescent="0.25">
      <c r="A223" s="114" t="s">
        <v>15</v>
      </c>
      <c r="B223" s="120"/>
      <c r="C223" s="108" t="s">
        <v>18</v>
      </c>
      <c r="D223" s="109"/>
      <c r="E223" s="110"/>
    </row>
    <row r="224" spans="1:5" ht="32.25" customHeight="1" x14ac:dyDescent="0.25">
      <c r="A224" s="114"/>
      <c r="B224" s="120"/>
      <c r="C224" s="105"/>
      <c r="D224" s="106"/>
      <c r="E224" s="107"/>
    </row>
    <row r="225" spans="1:5" ht="32.25" customHeight="1" x14ac:dyDescent="0.25">
      <c r="A225" s="114"/>
      <c r="B225" s="120"/>
      <c r="C225" s="105" t="s">
        <v>16</v>
      </c>
      <c r="D225" s="106"/>
      <c r="E225" s="107"/>
    </row>
    <row r="226" spans="1:5" ht="60" customHeight="1" x14ac:dyDescent="0.25">
      <c r="A226" s="114"/>
      <c r="B226" s="120"/>
      <c r="C226" s="105"/>
      <c r="D226" s="106"/>
      <c r="E226" s="107"/>
    </row>
    <row r="227" spans="1:5" ht="60" customHeight="1" x14ac:dyDescent="0.25">
      <c r="A227" s="114"/>
      <c r="B227" s="120"/>
      <c r="C227" s="105" t="str">
        <f>H10</f>
        <v>3.核准路段為南投縣政府管轄之編號道路：</v>
      </c>
      <c r="D227" s="106"/>
      <c r="E227" s="107"/>
    </row>
    <row r="228" spans="1:5" ht="13.5" customHeight="1" x14ac:dyDescent="0.25">
      <c r="A228" s="114"/>
      <c r="B228" s="120"/>
      <c r="C228" s="105"/>
      <c r="D228" s="106"/>
      <c r="E228" s="107"/>
    </row>
    <row r="229" spans="1:5" ht="64.5" customHeight="1" x14ac:dyDescent="0.25">
      <c r="A229" s="114"/>
      <c r="B229" s="120"/>
      <c r="C229" s="105" t="str">
        <f>H8</f>
        <v>4. 核准單位機關聯絡人：</v>
      </c>
      <c r="D229" s="106"/>
      <c r="E229" s="107"/>
    </row>
    <row r="230" spans="1:5" ht="54" customHeight="1" x14ac:dyDescent="0.25">
      <c r="A230" s="114"/>
      <c r="B230" s="120"/>
      <c r="C230" s="111" t="str">
        <f>H9</f>
        <v>電話：049-2222723</v>
      </c>
      <c r="D230" s="112"/>
      <c r="E230" s="113"/>
    </row>
    <row r="231" spans="1:5" ht="64.5" customHeight="1" x14ac:dyDescent="0.25">
      <c r="A231" s="50" t="s">
        <v>17</v>
      </c>
      <c r="B231" s="51"/>
      <c r="C231" s="44"/>
      <c r="D231" s="45"/>
      <c r="E231" s="102"/>
    </row>
    <row r="232" spans="1:5" ht="18.75" customHeight="1" x14ac:dyDescent="0.25">
      <c r="A232" s="52"/>
      <c r="B232" s="53"/>
      <c r="C232" s="46"/>
      <c r="D232" s="47"/>
      <c r="E232" s="103"/>
    </row>
    <row r="233" spans="1:5" ht="16.5" customHeight="1" x14ac:dyDescent="0.25">
      <c r="A233" s="52"/>
      <c r="B233" s="53"/>
      <c r="C233" s="46"/>
      <c r="D233" s="47"/>
      <c r="E233" s="103"/>
    </row>
    <row r="234" spans="1:5" ht="30" customHeight="1" thickBot="1" x14ac:dyDescent="0.3">
      <c r="A234" s="77"/>
      <c r="B234" s="78"/>
      <c r="C234" s="48"/>
      <c r="D234" s="49"/>
      <c r="E234" s="104"/>
    </row>
    <row r="235" spans="1:5" ht="27" customHeight="1" x14ac:dyDescent="0.3">
      <c r="A235" s="16"/>
      <c r="B235" s="17"/>
      <c r="C235" s="18"/>
      <c r="D235" s="19"/>
      <c r="E235" s="20"/>
    </row>
    <row r="236" spans="1:5" ht="27.75" customHeight="1" x14ac:dyDescent="0.25">
      <c r="A236" s="121" t="s">
        <v>10</v>
      </c>
      <c r="B236" s="122"/>
      <c r="C236" s="122"/>
      <c r="D236" s="122"/>
      <c r="E236" s="123"/>
    </row>
    <row r="237" spans="1:5" ht="27.75" customHeight="1" x14ac:dyDescent="0.25">
      <c r="A237" s="124"/>
      <c r="B237" s="125"/>
      <c r="C237" s="125"/>
      <c r="D237" s="125"/>
      <c r="E237" s="126"/>
    </row>
    <row r="238" spans="1:5" ht="27.75" customHeight="1" x14ac:dyDescent="0.45">
      <c r="A238" s="21"/>
      <c r="B238" s="22"/>
      <c r="C238" s="22"/>
      <c r="D238" s="23" t="s">
        <v>7</v>
      </c>
      <c r="E238" s="24">
        <f>E208+1</f>
        <v>8</v>
      </c>
    </row>
    <row r="239" spans="1:5" ht="32.25" customHeight="1" x14ac:dyDescent="0.25">
      <c r="A239" s="127" t="s">
        <v>8</v>
      </c>
      <c r="B239" s="128"/>
      <c r="C239" s="129" t="str">
        <f>H1</f>
        <v>工程</v>
      </c>
      <c r="D239" s="129"/>
      <c r="E239" s="130"/>
    </row>
    <row r="240" spans="1:5" ht="27.75" customHeight="1" x14ac:dyDescent="0.25">
      <c r="A240" s="127"/>
      <c r="B240" s="128"/>
      <c r="C240" s="129"/>
      <c r="D240" s="129"/>
      <c r="E240" s="130"/>
    </row>
    <row r="241" spans="1:5" ht="27.75" customHeight="1" x14ac:dyDescent="0.25">
      <c r="A241" s="127"/>
      <c r="B241" s="128"/>
      <c r="C241" s="129"/>
      <c r="D241" s="129"/>
      <c r="E241" s="130"/>
    </row>
    <row r="242" spans="1:5" ht="20.100000000000001" customHeight="1" x14ac:dyDescent="0.25">
      <c r="A242" s="114" t="s">
        <v>9</v>
      </c>
      <c r="B242" s="131"/>
      <c r="C242" s="116">
        <f>B11</f>
        <v>0</v>
      </c>
      <c r="D242" s="116"/>
      <c r="E242" s="117"/>
    </row>
    <row r="243" spans="1:5" ht="20.100000000000001" customHeight="1" x14ac:dyDescent="0.25">
      <c r="A243" s="132"/>
      <c r="B243" s="131"/>
      <c r="C243" s="116"/>
      <c r="D243" s="116"/>
      <c r="E243" s="117"/>
    </row>
    <row r="244" spans="1:5" ht="20.100000000000001" customHeight="1" x14ac:dyDescent="0.25">
      <c r="A244" s="114" t="s">
        <v>11</v>
      </c>
      <c r="B244" s="115"/>
      <c r="C244" s="116" t="str">
        <f>H3</f>
        <v>112年  月  日至112年  月  日</v>
      </c>
      <c r="D244" s="116"/>
      <c r="E244" s="117"/>
    </row>
    <row r="245" spans="1:5" ht="20.100000000000001" customHeight="1" x14ac:dyDescent="0.25">
      <c r="A245" s="114"/>
      <c r="B245" s="115"/>
      <c r="C245" s="116"/>
      <c r="D245" s="116"/>
      <c r="E245" s="117"/>
    </row>
    <row r="246" spans="1:5" ht="20.100000000000001" customHeight="1" x14ac:dyDescent="0.25">
      <c r="A246" s="114" t="s">
        <v>12</v>
      </c>
      <c r="B246" s="115"/>
      <c r="C246" s="100" t="str">
        <f>$H$5</f>
        <v>上午9時至下午4時；下午6時至下午10時</v>
      </c>
      <c r="D246" s="100"/>
      <c r="E246" s="101"/>
    </row>
    <row r="247" spans="1:5" ht="20.100000000000001" customHeight="1" x14ac:dyDescent="0.25">
      <c r="A247" s="114"/>
      <c r="B247" s="115"/>
      <c r="C247" s="100"/>
      <c r="D247" s="100"/>
      <c r="E247" s="101"/>
    </row>
    <row r="248" spans="1:5" ht="32.25" customHeight="1" x14ac:dyDescent="0.25">
      <c r="A248" s="114" t="s">
        <v>13</v>
      </c>
      <c r="B248" s="115"/>
      <c r="C248" s="56" t="str">
        <f>H6</f>
        <v xml:space="preserve">預計路線一–瀝青廠 ↹   ↹   ↹  ↹   ↹   ↹   ↹         </v>
      </c>
      <c r="D248" s="57"/>
      <c r="E248" s="58"/>
    </row>
    <row r="249" spans="1:5" ht="32.25" customHeight="1" x14ac:dyDescent="0.25">
      <c r="A249" s="114"/>
      <c r="B249" s="115"/>
      <c r="C249" s="59"/>
      <c r="D249" s="60"/>
      <c r="E249" s="61"/>
    </row>
    <row r="250" spans="1:5" ht="69.75" customHeight="1" x14ac:dyDescent="0.25">
      <c r="A250" s="114"/>
      <c r="B250" s="115"/>
      <c r="C250" s="62"/>
      <c r="D250" s="63"/>
      <c r="E250" s="64"/>
    </row>
    <row r="251" spans="1:5" ht="32.25" customHeight="1" x14ac:dyDescent="0.25">
      <c r="A251" s="114" t="s">
        <v>14</v>
      </c>
      <c r="B251" s="115"/>
      <c r="C251" s="116">
        <f>C11</f>
        <v>0</v>
      </c>
      <c r="D251" s="116"/>
      <c r="E251" s="117"/>
    </row>
    <row r="252" spans="1:5" ht="32.25" customHeight="1" x14ac:dyDescent="0.25">
      <c r="A252" s="114"/>
      <c r="B252" s="115"/>
      <c r="C252" s="118"/>
      <c r="D252" s="118"/>
      <c r="E252" s="119"/>
    </row>
    <row r="253" spans="1:5" ht="32.25" customHeight="1" x14ac:dyDescent="0.25">
      <c r="A253" s="114" t="s">
        <v>15</v>
      </c>
      <c r="B253" s="120"/>
      <c r="C253" s="108" t="s">
        <v>18</v>
      </c>
      <c r="D253" s="109"/>
      <c r="E253" s="110"/>
    </row>
    <row r="254" spans="1:5" ht="32.25" customHeight="1" x14ac:dyDescent="0.25">
      <c r="A254" s="114"/>
      <c r="B254" s="120"/>
      <c r="C254" s="105"/>
      <c r="D254" s="106"/>
      <c r="E254" s="107"/>
    </row>
    <row r="255" spans="1:5" ht="32.25" customHeight="1" x14ac:dyDescent="0.25">
      <c r="A255" s="114"/>
      <c r="B255" s="120"/>
      <c r="C255" s="105" t="s">
        <v>16</v>
      </c>
      <c r="D255" s="106"/>
      <c r="E255" s="107"/>
    </row>
    <row r="256" spans="1:5" ht="57.75" customHeight="1" x14ac:dyDescent="0.25">
      <c r="A256" s="114"/>
      <c r="B256" s="120"/>
      <c r="C256" s="105"/>
      <c r="D256" s="106"/>
      <c r="E256" s="107"/>
    </row>
    <row r="257" spans="1:5" ht="57.75" customHeight="1" x14ac:dyDescent="0.25">
      <c r="A257" s="114"/>
      <c r="B257" s="120"/>
      <c r="C257" s="105" t="str">
        <f>H10</f>
        <v>3.核准路段為南投縣政府管轄之編號道路：</v>
      </c>
      <c r="D257" s="106"/>
      <c r="E257" s="107"/>
    </row>
    <row r="258" spans="1:5" ht="30.75" customHeight="1" x14ac:dyDescent="0.25">
      <c r="A258" s="114"/>
      <c r="B258" s="120"/>
      <c r="C258" s="105"/>
      <c r="D258" s="106"/>
      <c r="E258" s="107"/>
    </row>
    <row r="259" spans="1:5" ht="66" customHeight="1" x14ac:dyDescent="0.25">
      <c r="A259" s="114"/>
      <c r="B259" s="120"/>
      <c r="C259" s="105" t="str">
        <f>H8</f>
        <v>4. 核准單位機關聯絡人：</v>
      </c>
      <c r="D259" s="106"/>
      <c r="E259" s="107"/>
    </row>
    <row r="260" spans="1:5" ht="32.25" customHeight="1" x14ac:dyDescent="0.25">
      <c r="A260" s="114"/>
      <c r="B260" s="120"/>
      <c r="C260" s="111" t="str">
        <f>H9</f>
        <v>電話：049-2222723</v>
      </c>
      <c r="D260" s="112"/>
      <c r="E260" s="113"/>
    </row>
    <row r="261" spans="1:5" ht="32.25" customHeight="1" x14ac:dyDescent="0.25">
      <c r="A261" s="50" t="s">
        <v>17</v>
      </c>
      <c r="B261" s="51"/>
      <c r="C261" s="44"/>
      <c r="D261" s="45"/>
      <c r="E261" s="102"/>
    </row>
    <row r="262" spans="1:5" ht="24" customHeight="1" x14ac:dyDescent="0.25">
      <c r="A262" s="52"/>
      <c r="B262" s="53"/>
      <c r="C262" s="46"/>
      <c r="D262" s="47"/>
      <c r="E262" s="103"/>
    </row>
    <row r="263" spans="1:5" ht="9.75" customHeight="1" x14ac:dyDescent="0.25">
      <c r="A263" s="52"/>
      <c r="B263" s="53"/>
      <c r="C263" s="46"/>
      <c r="D263" s="47"/>
      <c r="E263" s="103"/>
    </row>
    <row r="264" spans="1:5" ht="18" customHeight="1" thickBot="1" x14ac:dyDescent="0.3">
      <c r="A264" s="77"/>
      <c r="B264" s="78"/>
      <c r="C264" s="48"/>
      <c r="D264" s="49"/>
      <c r="E264" s="104"/>
    </row>
    <row r="265" spans="1:5" ht="27" customHeight="1" x14ac:dyDescent="0.3">
      <c r="A265" s="16"/>
      <c r="B265" s="17"/>
      <c r="C265" s="18"/>
      <c r="D265" s="19"/>
      <c r="E265" s="20"/>
    </row>
    <row r="266" spans="1:5" ht="27.75" customHeight="1" x14ac:dyDescent="0.25">
      <c r="A266" s="121" t="s">
        <v>10</v>
      </c>
      <c r="B266" s="122"/>
      <c r="C266" s="122"/>
      <c r="D266" s="122"/>
      <c r="E266" s="123"/>
    </row>
    <row r="267" spans="1:5" ht="27.75" customHeight="1" x14ac:dyDescent="0.25">
      <c r="A267" s="124"/>
      <c r="B267" s="125"/>
      <c r="C267" s="125"/>
      <c r="D267" s="125"/>
      <c r="E267" s="126"/>
    </row>
    <row r="268" spans="1:5" ht="27.75" customHeight="1" x14ac:dyDescent="0.45">
      <c r="A268" s="21"/>
      <c r="B268" s="22"/>
      <c r="C268" s="22"/>
      <c r="D268" s="23" t="s">
        <v>7</v>
      </c>
      <c r="E268" s="24">
        <f>E238+1</f>
        <v>9</v>
      </c>
    </row>
    <row r="269" spans="1:5" ht="32.25" customHeight="1" x14ac:dyDescent="0.25">
      <c r="A269" s="127" t="s">
        <v>8</v>
      </c>
      <c r="B269" s="128"/>
      <c r="C269" s="129" t="str">
        <f>H1</f>
        <v>工程</v>
      </c>
      <c r="D269" s="129"/>
      <c r="E269" s="130"/>
    </row>
    <row r="270" spans="1:5" ht="27.75" customHeight="1" x14ac:dyDescent="0.25">
      <c r="A270" s="127"/>
      <c r="B270" s="128"/>
      <c r="C270" s="129"/>
      <c r="D270" s="129"/>
      <c r="E270" s="130"/>
    </row>
    <row r="271" spans="1:5" ht="27.75" customHeight="1" x14ac:dyDescent="0.25">
      <c r="A271" s="127"/>
      <c r="B271" s="128"/>
      <c r="C271" s="129"/>
      <c r="D271" s="129"/>
      <c r="E271" s="130"/>
    </row>
    <row r="272" spans="1:5" ht="20.100000000000001" customHeight="1" x14ac:dyDescent="0.25">
      <c r="A272" s="114" t="s">
        <v>9</v>
      </c>
      <c r="B272" s="131"/>
      <c r="C272" s="116">
        <f>B12</f>
        <v>0</v>
      </c>
      <c r="D272" s="116"/>
      <c r="E272" s="117"/>
    </row>
    <row r="273" spans="1:5" ht="20.100000000000001" customHeight="1" x14ac:dyDescent="0.25">
      <c r="A273" s="132"/>
      <c r="B273" s="131"/>
      <c r="C273" s="116"/>
      <c r="D273" s="116"/>
      <c r="E273" s="117"/>
    </row>
    <row r="274" spans="1:5" ht="20.100000000000001" customHeight="1" x14ac:dyDescent="0.25">
      <c r="A274" s="114" t="s">
        <v>11</v>
      </c>
      <c r="B274" s="115"/>
      <c r="C274" s="116" t="str">
        <f>H3</f>
        <v>112年  月  日至112年  月  日</v>
      </c>
      <c r="D274" s="116"/>
      <c r="E274" s="117"/>
    </row>
    <row r="275" spans="1:5" ht="20.100000000000001" customHeight="1" x14ac:dyDescent="0.25">
      <c r="A275" s="114"/>
      <c r="B275" s="115"/>
      <c r="C275" s="116"/>
      <c r="D275" s="116"/>
      <c r="E275" s="117"/>
    </row>
    <row r="276" spans="1:5" ht="20.100000000000001" customHeight="1" x14ac:dyDescent="0.25">
      <c r="A276" s="114" t="s">
        <v>12</v>
      </c>
      <c r="B276" s="115"/>
      <c r="C276" s="100" t="str">
        <f>$H$5</f>
        <v>上午9時至下午4時；下午6時至下午10時</v>
      </c>
      <c r="D276" s="100"/>
      <c r="E276" s="101"/>
    </row>
    <row r="277" spans="1:5" ht="20.100000000000001" customHeight="1" x14ac:dyDescent="0.25">
      <c r="A277" s="114"/>
      <c r="B277" s="115"/>
      <c r="C277" s="100"/>
      <c r="D277" s="100"/>
      <c r="E277" s="101"/>
    </row>
    <row r="278" spans="1:5" ht="32.25" customHeight="1" x14ac:dyDescent="0.25">
      <c r="A278" s="114" t="s">
        <v>13</v>
      </c>
      <c r="B278" s="115"/>
      <c r="C278" s="56" t="str">
        <f>H6</f>
        <v xml:space="preserve">預計路線一–瀝青廠 ↹   ↹   ↹  ↹   ↹   ↹   ↹         </v>
      </c>
      <c r="D278" s="57"/>
      <c r="E278" s="58"/>
    </row>
    <row r="279" spans="1:5" ht="32.25" customHeight="1" x14ac:dyDescent="0.25">
      <c r="A279" s="114"/>
      <c r="B279" s="115"/>
      <c r="C279" s="59"/>
      <c r="D279" s="60"/>
      <c r="E279" s="61"/>
    </row>
    <row r="280" spans="1:5" ht="65.25" customHeight="1" x14ac:dyDescent="0.25">
      <c r="A280" s="114"/>
      <c r="B280" s="115"/>
      <c r="C280" s="62"/>
      <c r="D280" s="63"/>
      <c r="E280" s="64"/>
    </row>
    <row r="281" spans="1:5" ht="32.25" customHeight="1" x14ac:dyDescent="0.25">
      <c r="A281" s="114" t="s">
        <v>14</v>
      </c>
      <c r="B281" s="115"/>
      <c r="C281" s="116">
        <f>C12</f>
        <v>0</v>
      </c>
      <c r="D281" s="116"/>
      <c r="E281" s="117"/>
    </row>
    <row r="282" spans="1:5" ht="32.25" customHeight="1" x14ac:dyDescent="0.25">
      <c r="A282" s="114"/>
      <c r="B282" s="115"/>
      <c r="C282" s="118"/>
      <c r="D282" s="118"/>
      <c r="E282" s="119"/>
    </row>
    <row r="283" spans="1:5" ht="32.25" customHeight="1" x14ac:dyDescent="0.25">
      <c r="A283" s="114" t="s">
        <v>15</v>
      </c>
      <c r="B283" s="120"/>
      <c r="C283" s="108" t="s">
        <v>18</v>
      </c>
      <c r="D283" s="109"/>
      <c r="E283" s="110"/>
    </row>
    <row r="284" spans="1:5" ht="32.25" customHeight="1" x14ac:dyDescent="0.25">
      <c r="A284" s="114"/>
      <c r="B284" s="120"/>
      <c r="C284" s="105"/>
      <c r="D284" s="106"/>
      <c r="E284" s="107"/>
    </row>
    <row r="285" spans="1:5" ht="32.25" customHeight="1" x14ac:dyDescent="0.25">
      <c r="A285" s="114"/>
      <c r="B285" s="120"/>
      <c r="C285" s="105" t="s">
        <v>16</v>
      </c>
      <c r="D285" s="106"/>
      <c r="E285" s="107"/>
    </row>
    <row r="286" spans="1:5" ht="57" customHeight="1" x14ac:dyDescent="0.25">
      <c r="A286" s="114"/>
      <c r="B286" s="120"/>
      <c r="C286" s="105"/>
      <c r="D286" s="106"/>
      <c r="E286" s="107"/>
    </row>
    <row r="287" spans="1:5" ht="57" customHeight="1" x14ac:dyDescent="0.25">
      <c r="A287" s="114"/>
      <c r="B287" s="120"/>
      <c r="C287" s="105" t="str">
        <f>H10</f>
        <v>3.核准路段為南投縣政府管轄之編號道路：</v>
      </c>
      <c r="D287" s="106"/>
      <c r="E287" s="107"/>
    </row>
    <row r="288" spans="1:5" ht="16.5" customHeight="1" x14ac:dyDescent="0.25">
      <c r="A288" s="114"/>
      <c r="B288" s="120"/>
      <c r="C288" s="105"/>
      <c r="D288" s="106"/>
      <c r="E288" s="107"/>
    </row>
    <row r="289" spans="1:5" ht="59.25" customHeight="1" x14ac:dyDescent="0.25">
      <c r="A289" s="114"/>
      <c r="B289" s="120"/>
      <c r="C289" s="105" t="str">
        <f>H8</f>
        <v>4. 核准單位機關聯絡人：</v>
      </c>
      <c r="D289" s="106"/>
      <c r="E289" s="107"/>
    </row>
    <row r="290" spans="1:5" ht="32.25" customHeight="1" x14ac:dyDescent="0.25">
      <c r="A290" s="114"/>
      <c r="B290" s="120"/>
      <c r="C290" s="111" t="str">
        <f>H9</f>
        <v>電話：049-2222723</v>
      </c>
      <c r="D290" s="112"/>
      <c r="E290" s="113"/>
    </row>
    <row r="291" spans="1:5" ht="32.25" customHeight="1" x14ac:dyDescent="0.25">
      <c r="A291" s="50" t="s">
        <v>17</v>
      </c>
      <c r="B291" s="51"/>
      <c r="C291" s="44"/>
      <c r="D291" s="45"/>
      <c r="E291" s="102"/>
    </row>
    <row r="292" spans="1:5" ht="32.25" customHeight="1" x14ac:dyDescent="0.25">
      <c r="A292" s="52"/>
      <c r="B292" s="53"/>
      <c r="C292" s="46"/>
      <c r="D292" s="47"/>
      <c r="E292" s="103"/>
    </row>
    <row r="293" spans="1:5" ht="31.5" customHeight="1" x14ac:dyDescent="0.25">
      <c r="A293" s="52"/>
      <c r="B293" s="53"/>
      <c r="C293" s="46"/>
      <c r="D293" s="47"/>
      <c r="E293" s="103"/>
    </row>
    <row r="294" spans="1:5" ht="18" customHeight="1" thickBot="1" x14ac:dyDescent="0.3">
      <c r="A294" s="77"/>
      <c r="B294" s="78"/>
      <c r="C294" s="48"/>
      <c r="D294" s="49"/>
      <c r="E294" s="104"/>
    </row>
    <row r="295" spans="1:5" ht="27" customHeight="1" x14ac:dyDescent="0.3">
      <c r="A295" s="16"/>
      <c r="B295" s="17"/>
      <c r="C295" s="18"/>
      <c r="D295" s="19"/>
      <c r="E295" s="20"/>
    </row>
    <row r="296" spans="1:5" ht="27.75" customHeight="1" x14ac:dyDescent="0.25">
      <c r="A296" s="121" t="s">
        <v>10</v>
      </c>
      <c r="B296" s="122"/>
      <c r="C296" s="122"/>
      <c r="D296" s="122"/>
      <c r="E296" s="123"/>
    </row>
    <row r="297" spans="1:5" ht="27.75" customHeight="1" x14ac:dyDescent="0.25">
      <c r="A297" s="124"/>
      <c r="B297" s="125"/>
      <c r="C297" s="125"/>
      <c r="D297" s="125"/>
      <c r="E297" s="126"/>
    </row>
    <row r="298" spans="1:5" ht="27.75" customHeight="1" x14ac:dyDescent="0.45">
      <c r="A298" s="21"/>
      <c r="B298" s="22"/>
      <c r="C298" s="22"/>
      <c r="D298" s="23" t="s">
        <v>7</v>
      </c>
      <c r="E298" s="24">
        <f>E268+1</f>
        <v>10</v>
      </c>
    </row>
    <row r="299" spans="1:5" ht="32.25" customHeight="1" x14ac:dyDescent="0.25">
      <c r="A299" s="127" t="s">
        <v>8</v>
      </c>
      <c r="B299" s="128"/>
      <c r="C299" s="129" t="str">
        <f>H1</f>
        <v>工程</v>
      </c>
      <c r="D299" s="129"/>
      <c r="E299" s="130"/>
    </row>
    <row r="300" spans="1:5" ht="27.75" customHeight="1" x14ac:dyDescent="0.25">
      <c r="A300" s="127"/>
      <c r="B300" s="128"/>
      <c r="C300" s="129"/>
      <c r="D300" s="129"/>
      <c r="E300" s="130"/>
    </row>
    <row r="301" spans="1:5" ht="27.75" customHeight="1" x14ac:dyDescent="0.25">
      <c r="A301" s="127"/>
      <c r="B301" s="128"/>
      <c r="C301" s="129"/>
      <c r="D301" s="129"/>
      <c r="E301" s="130"/>
    </row>
    <row r="302" spans="1:5" ht="20.100000000000001" customHeight="1" x14ac:dyDescent="0.25">
      <c r="A302" s="114" t="s">
        <v>9</v>
      </c>
      <c r="B302" s="131"/>
      <c r="C302" s="116">
        <f>B13</f>
        <v>0</v>
      </c>
      <c r="D302" s="116"/>
      <c r="E302" s="117"/>
    </row>
    <row r="303" spans="1:5" ht="20.100000000000001" customHeight="1" x14ac:dyDescent="0.25">
      <c r="A303" s="132"/>
      <c r="B303" s="131"/>
      <c r="C303" s="116"/>
      <c r="D303" s="116"/>
      <c r="E303" s="117"/>
    </row>
    <row r="304" spans="1:5" ht="20.100000000000001" customHeight="1" x14ac:dyDescent="0.25">
      <c r="A304" s="114" t="s">
        <v>11</v>
      </c>
      <c r="B304" s="115"/>
      <c r="C304" s="116" t="str">
        <f>H3</f>
        <v>112年  月  日至112年  月  日</v>
      </c>
      <c r="D304" s="116"/>
      <c r="E304" s="117"/>
    </row>
    <row r="305" spans="1:5" ht="20.100000000000001" customHeight="1" x14ac:dyDescent="0.25">
      <c r="A305" s="114"/>
      <c r="B305" s="115"/>
      <c r="C305" s="116"/>
      <c r="D305" s="116"/>
      <c r="E305" s="117"/>
    </row>
    <row r="306" spans="1:5" ht="20.100000000000001" customHeight="1" x14ac:dyDescent="0.25">
      <c r="A306" s="114" t="s">
        <v>12</v>
      </c>
      <c r="B306" s="115"/>
      <c r="C306" s="100" t="str">
        <f>$H$5</f>
        <v>上午9時至下午4時；下午6時至下午10時</v>
      </c>
      <c r="D306" s="100"/>
      <c r="E306" s="101"/>
    </row>
    <row r="307" spans="1:5" ht="20.100000000000001" customHeight="1" x14ac:dyDescent="0.25">
      <c r="A307" s="114"/>
      <c r="B307" s="115"/>
      <c r="C307" s="100"/>
      <c r="D307" s="100"/>
      <c r="E307" s="101"/>
    </row>
    <row r="308" spans="1:5" ht="32.25" customHeight="1" x14ac:dyDescent="0.25">
      <c r="A308" s="114" t="s">
        <v>13</v>
      </c>
      <c r="B308" s="115"/>
      <c r="C308" s="56" t="str">
        <f>H6</f>
        <v xml:space="preserve">預計路線一–瀝青廠 ↹   ↹   ↹  ↹   ↹   ↹   ↹         </v>
      </c>
      <c r="D308" s="57"/>
      <c r="E308" s="58"/>
    </row>
    <row r="309" spans="1:5" ht="32.25" customHeight="1" x14ac:dyDescent="0.25">
      <c r="A309" s="114"/>
      <c r="B309" s="115"/>
      <c r="C309" s="59"/>
      <c r="D309" s="60"/>
      <c r="E309" s="61"/>
    </row>
    <row r="310" spans="1:5" ht="69" customHeight="1" x14ac:dyDescent="0.25">
      <c r="A310" s="114"/>
      <c r="B310" s="115"/>
      <c r="C310" s="62"/>
      <c r="D310" s="63"/>
      <c r="E310" s="64"/>
    </row>
    <row r="311" spans="1:5" ht="32.25" customHeight="1" x14ac:dyDescent="0.25">
      <c r="A311" s="114" t="s">
        <v>14</v>
      </c>
      <c r="B311" s="115"/>
      <c r="C311" s="116">
        <f>C13</f>
        <v>0</v>
      </c>
      <c r="D311" s="116"/>
      <c r="E311" s="117"/>
    </row>
    <row r="312" spans="1:5" ht="32.25" customHeight="1" x14ac:dyDescent="0.25">
      <c r="A312" s="114"/>
      <c r="B312" s="115"/>
      <c r="C312" s="118"/>
      <c r="D312" s="118"/>
      <c r="E312" s="119"/>
    </row>
    <row r="313" spans="1:5" ht="32.25" customHeight="1" x14ac:dyDescent="0.25">
      <c r="A313" s="114" t="s">
        <v>15</v>
      </c>
      <c r="B313" s="120"/>
      <c r="C313" s="108" t="s">
        <v>18</v>
      </c>
      <c r="D313" s="109"/>
      <c r="E313" s="110"/>
    </row>
    <row r="314" spans="1:5" ht="28.5" customHeight="1" x14ac:dyDescent="0.25">
      <c r="A314" s="114"/>
      <c r="B314" s="120"/>
      <c r="C314" s="105"/>
      <c r="D314" s="106"/>
      <c r="E314" s="107"/>
    </row>
    <row r="315" spans="1:5" ht="47.25" customHeight="1" x14ac:dyDescent="0.25">
      <c r="A315" s="114"/>
      <c r="B315" s="120"/>
      <c r="C315" s="105" t="s">
        <v>16</v>
      </c>
      <c r="D315" s="106"/>
      <c r="E315" s="107"/>
    </row>
    <row r="316" spans="1:5" ht="52.5" customHeight="1" x14ac:dyDescent="0.25">
      <c r="A316" s="114"/>
      <c r="B316" s="120"/>
      <c r="C316" s="105"/>
      <c r="D316" s="106"/>
      <c r="E316" s="107"/>
    </row>
    <row r="317" spans="1:5" ht="52.5" customHeight="1" x14ac:dyDescent="0.25">
      <c r="A317" s="114"/>
      <c r="B317" s="120"/>
      <c r="C317" s="105" t="str">
        <f>H10</f>
        <v>3.核准路段為南投縣政府管轄之編號道路：</v>
      </c>
      <c r="D317" s="106"/>
      <c r="E317" s="107"/>
    </row>
    <row r="318" spans="1:5" ht="24" customHeight="1" x14ac:dyDescent="0.25">
      <c r="A318" s="114"/>
      <c r="B318" s="120"/>
      <c r="C318" s="105"/>
      <c r="D318" s="106"/>
      <c r="E318" s="107"/>
    </row>
    <row r="319" spans="1:5" ht="63.75" customHeight="1" x14ac:dyDescent="0.25">
      <c r="A319" s="114"/>
      <c r="B319" s="120"/>
      <c r="C319" s="105" t="str">
        <f>H8</f>
        <v>4. 核准單位機關聯絡人：</v>
      </c>
      <c r="D319" s="106"/>
      <c r="E319" s="107"/>
    </row>
    <row r="320" spans="1:5" ht="32.25" customHeight="1" x14ac:dyDescent="0.25">
      <c r="A320" s="114"/>
      <c r="B320" s="120"/>
      <c r="C320" s="111" t="str">
        <f>H9</f>
        <v>電話：049-2222723</v>
      </c>
      <c r="D320" s="112"/>
      <c r="E320" s="113"/>
    </row>
    <row r="321" spans="1:5" ht="32.25" customHeight="1" x14ac:dyDescent="0.25">
      <c r="A321" s="50" t="s">
        <v>17</v>
      </c>
      <c r="B321" s="51"/>
      <c r="C321" s="44"/>
      <c r="D321" s="45"/>
      <c r="E321" s="102"/>
    </row>
    <row r="322" spans="1:5" ht="29.25" customHeight="1" x14ac:dyDescent="0.25">
      <c r="A322" s="52"/>
      <c r="B322" s="53"/>
      <c r="C322" s="46"/>
      <c r="D322" s="47"/>
      <c r="E322" s="103"/>
    </row>
    <row r="323" spans="1:5" ht="20.25" customHeight="1" x14ac:dyDescent="0.25">
      <c r="A323" s="52"/>
      <c r="B323" s="53"/>
      <c r="C323" s="46"/>
      <c r="D323" s="47"/>
      <c r="E323" s="103"/>
    </row>
    <row r="324" spans="1:5" ht="24" customHeight="1" thickBot="1" x14ac:dyDescent="0.3">
      <c r="A324" s="77"/>
      <c r="B324" s="78"/>
      <c r="C324" s="48"/>
      <c r="D324" s="49"/>
      <c r="E324" s="104"/>
    </row>
    <row r="325" spans="1:5" ht="27" customHeight="1" x14ac:dyDescent="0.3">
      <c r="A325" s="10"/>
      <c r="B325" s="11"/>
      <c r="C325" s="12"/>
      <c r="D325" s="13"/>
      <c r="E325" s="14"/>
    </row>
    <row r="326" spans="1:5" ht="27.75" customHeight="1" x14ac:dyDescent="0.25">
      <c r="A326" s="83" t="s">
        <v>10</v>
      </c>
      <c r="B326" s="83"/>
      <c r="C326" s="83"/>
      <c r="D326" s="83"/>
      <c r="E326" s="83"/>
    </row>
    <row r="327" spans="1:5" ht="27.75" customHeight="1" x14ac:dyDescent="0.25">
      <c r="A327" s="83"/>
      <c r="B327" s="83"/>
      <c r="C327" s="83"/>
      <c r="D327" s="83"/>
      <c r="E327" s="83"/>
    </row>
    <row r="328" spans="1:5" ht="27.75" customHeight="1" x14ac:dyDescent="0.45">
      <c r="A328" s="21"/>
      <c r="B328" s="22"/>
      <c r="C328" s="22"/>
      <c r="D328" s="23" t="s">
        <v>7</v>
      </c>
      <c r="E328" s="24">
        <f>E298+1</f>
        <v>11</v>
      </c>
    </row>
    <row r="329" spans="1:5" ht="32.25" customHeight="1" x14ac:dyDescent="0.25">
      <c r="A329" s="127" t="s">
        <v>8</v>
      </c>
      <c r="B329" s="128"/>
      <c r="C329" s="129" t="str">
        <f>H1</f>
        <v>工程</v>
      </c>
      <c r="D329" s="129"/>
      <c r="E329" s="130"/>
    </row>
    <row r="330" spans="1:5" ht="27.75" customHeight="1" x14ac:dyDescent="0.25">
      <c r="A330" s="127"/>
      <c r="B330" s="128"/>
      <c r="C330" s="129"/>
      <c r="D330" s="129"/>
      <c r="E330" s="130"/>
    </row>
    <row r="331" spans="1:5" ht="27.75" customHeight="1" x14ac:dyDescent="0.25">
      <c r="A331" s="127"/>
      <c r="B331" s="128"/>
      <c r="C331" s="129"/>
      <c r="D331" s="129"/>
      <c r="E331" s="130"/>
    </row>
    <row r="332" spans="1:5" ht="20.100000000000001" customHeight="1" x14ac:dyDescent="0.25">
      <c r="A332" s="114" t="s">
        <v>9</v>
      </c>
      <c r="B332" s="131"/>
      <c r="C332" s="116">
        <f>B14</f>
        <v>0</v>
      </c>
      <c r="D332" s="116"/>
      <c r="E332" s="117"/>
    </row>
    <row r="333" spans="1:5" ht="20.100000000000001" customHeight="1" x14ac:dyDescent="0.25">
      <c r="A333" s="132"/>
      <c r="B333" s="131"/>
      <c r="C333" s="116"/>
      <c r="D333" s="116"/>
      <c r="E333" s="117"/>
    </row>
    <row r="334" spans="1:5" ht="20.100000000000001" customHeight="1" x14ac:dyDescent="0.25">
      <c r="A334" s="114" t="s">
        <v>11</v>
      </c>
      <c r="B334" s="115"/>
      <c r="C334" s="116" t="str">
        <f>H3</f>
        <v>112年  月  日至112年  月  日</v>
      </c>
      <c r="D334" s="116"/>
      <c r="E334" s="117"/>
    </row>
    <row r="335" spans="1:5" ht="20.100000000000001" customHeight="1" x14ac:dyDescent="0.25">
      <c r="A335" s="114"/>
      <c r="B335" s="115"/>
      <c r="C335" s="116"/>
      <c r="D335" s="116"/>
      <c r="E335" s="117"/>
    </row>
    <row r="336" spans="1:5" ht="20.100000000000001" customHeight="1" x14ac:dyDescent="0.25">
      <c r="A336" s="114" t="s">
        <v>12</v>
      </c>
      <c r="B336" s="115"/>
      <c r="C336" s="100" t="str">
        <f>$H$5</f>
        <v>上午9時至下午4時；下午6時至下午10時</v>
      </c>
      <c r="D336" s="100"/>
      <c r="E336" s="101"/>
    </row>
    <row r="337" spans="1:5" ht="20.100000000000001" customHeight="1" x14ac:dyDescent="0.25">
      <c r="A337" s="114"/>
      <c r="B337" s="115"/>
      <c r="C337" s="100"/>
      <c r="D337" s="100"/>
      <c r="E337" s="101"/>
    </row>
    <row r="338" spans="1:5" ht="32.25" customHeight="1" x14ac:dyDescent="0.25">
      <c r="A338" s="114" t="s">
        <v>13</v>
      </c>
      <c r="B338" s="115"/>
      <c r="C338" s="56" t="str">
        <f>H6</f>
        <v xml:space="preserve">預計路線一–瀝青廠 ↹   ↹   ↹  ↹   ↹   ↹   ↹         </v>
      </c>
      <c r="D338" s="57"/>
      <c r="E338" s="58"/>
    </row>
    <row r="339" spans="1:5" ht="32.25" customHeight="1" x14ac:dyDescent="0.25">
      <c r="A339" s="114"/>
      <c r="B339" s="115"/>
      <c r="C339" s="59"/>
      <c r="D339" s="60"/>
      <c r="E339" s="61"/>
    </row>
    <row r="340" spans="1:5" ht="69" customHeight="1" x14ac:dyDescent="0.25">
      <c r="A340" s="114"/>
      <c r="B340" s="115"/>
      <c r="C340" s="62"/>
      <c r="D340" s="63"/>
      <c r="E340" s="64"/>
    </row>
    <row r="341" spans="1:5" ht="32.25" customHeight="1" x14ac:dyDescent="0.25">
      <c r="A341" s="114" t="s">
        <v>14</v>
      </c>
      <c r="B341" s="115"/>
      <c r="C341" s="116">
        <f>C14</f>
        <v>0</v>
      </c>
      <c r="D341" s="116"/>
      <c r="E341" s="117"/>
    </row>
    <row r="342" spans="1:5" ht="32.25" customHeight="1" x14ac:dyDescent="0.25">
      <c r="A342" s="114"/>
      <c r="B342" s="115"/>
      <c r="C342" s="118"/>
      <c r="D342" s="118"/>
      <c r="E342" s="119"/>
    </row>
    <row r="343" spans="1:5" ht="32.25" customHeight="1" x14ac:dyDescent="0.25">
      <c r="A343" s="114" t="s">
        <v>15</v>
      </c>
      <c r="B343" s="120"/>
      <c r="C343" s="108" t="s">
        <v>18</v>
      </c>
      <c r="D343" s="109"/>
      <c r="E343" s="110"/>
    </row>
    <row r="344" spans="1:5" ht="32.25" customHeight="1" x14ac:dyDescent="0.25">
      <c r="A344" s="114"/>
      <c r="B344" s="120"/>
      <c r="C344" s="105"/>
      <c r="D344" s="106"/>
      <c r="E344" s="107"/>
    </row>
    <row r="345" spans="1:5" ht="32.25" customHeight="1" x14ac:dyDescent="0.25">
      <c r="A345" s="114"/>
      <c r="B345" s="120"/>
      <c r="C345" s="105" t="s">
        <v>16</v>
      </c>
      <c r="D345" s="106"/>
      <c r="E345" s="107"/>
    </row>
    <row r="346" spans="1:5" ht="55.5" customHeight="1" x14ac:dyDescent="0.25">
      <c r="A346" s="114"/>
      <c r="B346" s="120"/>
      <c r="C346" s="105"/>
      <c r="D346" s="106"/>
      <c r="E346" s="107"/>
    </row>
    <row r="347" spans="1:5" ht="55.5" customHeight="1" x14ac:dyDescent="0.25">
      <c r="A347" s="114"/>
      <c r="B347" s="120"/>
      <c r="C347" s="105" t="str">
        <f>H10</f>
        <v>3.核准路段為南投縣政府管轄之編號道路：</v>
      </c>
      <c r="D347" s="106"/>
      <c r="E347" s="107"/>
    </row>
    <row r="348" spans="1:5" ht="25.5" customHeight="1" x14ac:dyDescent="0.25">
      <c r="A348" s="114"/>
      <c r="B348" s="120"/>
      <c r="C348" s="105"/>
      <c r="D348" s="106"/>
      <c r="E348" s="107"/>
    </row>
    <row r="349" spans="1:5" ht="66" customHeight="1" x14ac:dyDescent="0.25">
      <c r="A349" s="114"/>
      <c r="B349" s="120"/>
      <c r="C349" s="105" t="str">
        <f>H8</f>
        <v>4. 核准單位機關聯絡人：</v>
      </c>
      <c r="D349" s="106"/>
      <c r="E349" s="107"/>
    </row>
    <row r="350" spans="1:5" ht="32.25" customHeight="1" x14ac:dyDescent="0.25">
      <c r="A350" s="114"/>
      <c r="B350" s="120"/>
      <c r="C350" s="111" t="str">
        <f>H9</f>
        <v>電話：049-2222723</v>
      </c>
      <c r="D350" s="112"/>
      <c r="E350" s="113"/>
    </row>
    <row r="351" spans="1:5" ht="32.25" customHeight="1" x14ac:dyDescent="0.25">
      <c r="A351" s="50" t="s">
        <v>17</v>
      </c>
      <c r="B351" s="51"/>
      <c r="C351" s="44"/>
      <c r="D351" s="45"/>
      <c r="E351" s="102"/>
    </row>
    <row r="352" spans="1:5" ht="31.5" customHeight="1" x14ac:dyDescent="0.25">
      <c r="A352" s="52"/>
      <c r="B352" s="53"/>
      <c r="C352" s="46"/>
      <c r="D352" s="47"/>
      <c r="E352" s="103"/>
    </row>
    <row r="353" spans="1:5" ht="15" customHeight="1" x14ac:dyDescent="0.25">
      <c r="A353" s="52"/>
      <c r="B353" s="53"/>
      <c r="C353" s="46"/>
      <c r="D353" s="47"/>
      <c r="E353" s="103"/>
    </row>
    <row r="354" spans="1:5" ht="22.5" customHeight="1" thickBot="1" x14ac:dyDescent="0.3">
      <c r="A354" s="77"/>
      <c r="B354" s="78"/>
      <c r="C354" s="48"/>
      <c r="D354" s="49"/>
      <c r="E354" s="104"/>
    </row>
    <row r="355" spans="1:5" ht="27" customHeight="1" x14ac:dyDescent="0.3">
      <c r="A355" s="16"/>
      <c r="B355" s="17"/>
      <c r="C355" s="18"/>
      <c r="D355" s="19"/>
      <c r="E355" s="20"/>
    </row>
    <row r="356" spans="1:5" ht="27.75" customHeight="1" x14ac:dyDescent="0.25">
      <c r="A356" s="121" t="s">
        <v>10</v>
      </c>
      <c r="B356" s="122"/>
      <c r="C356" s="122"/>
      <c r="D356" s="122"/>
      <c r="E356" s="123"/>
    </row>
    <row r="357" spans="1:5" ht="27.75" customHeight="1" x14ac:dyDescent="0.25">
      <c r="A357" s="124"/>
      <c r="B357" s="125"/>
      <c r="C357" s="125"/>
      <c r="D357" s="125"/>
      <c r="E357" s="126"/>
    </row>
    <row r="358" spans="1:5" ht="27.75" customHeight="1" x14ac:dyDescent="0.45">
      <c r="A358" s="21"/>
      <c r="B358" s="22"/>
      <c r="C358" s="22"/>
      <c r="D358" s="23" t="s">
        <v>7</v>
      </c>
      <c r="E358" s="24">
        <f>E328+1</f>
        <v>12</v>
      </c>
    </row>
    <row r="359" spans="1:5" ht="32.25" customHeight="1" x14ac:dyDescent="0.25">
      <c r="A359" s="127" t="s">
        <v>8</v>
      </c>
      <c r="B359" s="128"/>
      <c r="C359" s="129" t="str">
        <f>H1</f>
        <v>工程</v>
      </c>
      <c r="D359" s="129"/>
      <c r="E359" s="130"/>
    </row>
    <row r="360" spans="1:5" ht="27.75" customHeight="1" x14ac:dyDescent="0.25">
      <c r="A360" s="127"/>
      <c r="B360" s="128"/>
      <c r="C360" s="129"/>
      <c r="D360" s="129"/>
      <c r="E360" s="130"/>
    </row>
    <row r="361" spans="1:5" ht="27.75" customHeight="1" x14ac:dyDescent="0.25">
      <c r="A361" s="127"/>
      <c r="B361" s="128"/>
      <c r="C361" s="129"/>
      <c r="D361" s="129"/>
      <c r="E361" s="130"/>
    </row>
    <row r="362" spans="1:5" ht="20.100000000000001" customHeight="1" x14ac:dyDescent="0.25">
      <c r="A362" s="114" t="s">
        <v>9</v>
      </c>
      <c r="B362" s="131"/>
      <c r="C362" s="116">
        <f>B15</f>
        <v>0</v>
      </c>
      <c r="D362" s="116"/>
      <c r="E362" s="117"/>
    </row>
    <row r="363" spans="1:5" ht="20.100000000000001" customHeight="1" x14ac:dyDescent="0.25">
      <c r="A363" s="132"/>
      <c r="B363" s="131"/>
      <c r="C363" s="116"/>
      <c r="D363" s="116"/>
      <c r="E363" s="117"/>
    </row>
    <row r="364" spans="1:5" ht="20.100000000000001" customHeight="1" x14ac:dyDescent="0.25">
      <c r="A364" s="114" t="s">
        <v>11</v>
      </c>
      <c r="B364" s="115"/>
      <c r="C364" s="116" t="str">
        <f>H3</f>
        <v>112年  月  日至112年  月  日</v>
      </c>
      <c r="D364" s="116"/>
      <c r="E364" s="117"/>
    </row>
    <row r="365" spans="1:5" ht="20.100000000000001" customHeight="1" x14ac:dyDescent="0.25">
      <c r="A365" s="114"/>
      <c r="B365" s="115"/>
      <c r="C365" s="116"/>
      <c r="D365" s="116"/>
      <c r="E365" s="117"/>
    </row>
    <row r="366" spans="1:5" ht="20.100000000000001" customHeight="1" x14ac:dyDescent="0.25">
      <c r="A366" s="114" t="s">
        <v>12</v>
      </c>
      <c r="B366" s="115"/>
      <c r="C366" s="100" t="str">
        <f>$H$5</f>
        <v>上午9時至下午4時；下午6時至下午10時</v>
      </c>
      <c r="D366" s="100"/>
      <c r="E366" s="101"/>
    </row>
    <row r="367" spans="1:5" ht="20.100000000000001" customHeight="1" x14ac:dyDescent="0.25">
      <c r="A367" s="114"/>
      <c r="B367" s="115"/>
      <c r="C367" s="100"/>
      <c r="D367" s="100"/>
      <c r="E367" s="101"/>
    </row>
    <row r="368" spans="1:5" ht="32.25" customHeight="1" x14ac:dyDescent="0.25">
      <c r="A368" s="114" t="s">
        <v>13</v>
      </c>
      <c r="B368" s="115"/>
      <c r="C368" s="56" t="str">
        <f>H6</f>
        <v xml:space="preserve">預計路線一–瀝青廠 ↹   ↹   ↹  ↹   ↹   ↹   ↹         </v>
      </c>
      <c r="D368" s="57"/>
      <c r="E368" s="58"/>
    </row>
    <row r="369" spans="1:5" ht="32.25" customHeight="1" x14ac:dyDescent="0.25">
      <c r="A369" s="114"/>
      <c r="B369" s="115"/>
      <c r="C369" s="59"/>
      <c r="D369" s="60"/>
      <c r="E369" s="61"/>
    </row>
    <row r="370" spans="1:5" ht="60" customHeight="1" x14ac:dyDescent="0.25">
      <c r="A370" s="114"/>
      <c r="B370" s="115"/>
      <c r="C370" s="62"/>
      <c r="D370" s="63"/>
      <c r="E370" s="64"/>
    </row>
    <row r="371" spans="1:5" ht="32.25" customHeight="1" x14ac:dyDescent="0.25">
      <c r="A371" s="114" t="s">
        <v>14</v>
      </c>
      <c r="B371" s="115"/>
      <c r="C371" s="116">
        <f>C15</f>
        <v>0</v>
      </c>
      <c r="D371" s="116"/>
      <c r="E371" s="117"/>
    </row>
    <row r="372" spans="1:5" ht="32.25" customHeight="1" x14ac:dyDescent="0.25">
      <c r="A372" s="114"/>
      <c r="B372" s="115"/>
      <c r="C372" s="118"/>
      <c r="D372" s="118"/>
      <c r="E372" s="119"/>
    </row>
    <row r="373" spans="1:5" ht="32.25" customHeight="1" x14ac:dyDescent="0.25">
      <c r="A373" s="114" t="s">
        <v>15</v>
      </c>
      <c r="B373" s="120"/>
      <c r="C373" s="108" t="s">
        <v>18</v>
      </c>
      <c r="D373" s="109"/>
      <c r="E373" s="110"/>
    </row>
    <row r="374" spans="1:5" ht="37.5" customHeight="1" x14ac:dyDescent="0.25">
      <c r="A374" s="114"/>
      <c r="B374" s="120"/>
      <c r="C374" s="105"/>
      <c r="D374" s="106"/>
      <c r="E374" s="107"/>
    </row>
    <row r="375" spans="1:5" ht="32.25" customHeight="1" x14ac:dyDescent="0.25">
      <c r="A375" s="114"/>
      <c r="B375" s="120"/>
      <c r="C375" s="105" t="s">
        <v>16</v>
      </c>
      <c r="D375" s="106"/>
      <c r="E375" s="107"/>
    </row>
    <row r="376" spans="1:5" ht="65.25" customHeight="1" x14ac:dyDescent="0.25">
      <c r="A376" s="114"/>
      <c r="B376" s="120"/>
      <c r="C376" s="105"/>
      <c r="D376" s="106"/>
      <c r="E376" s="107"/>
    </row>
    <row r="377" spans="1:5" ht="65.25" customHeight="1" x14ac:dyDescent="0.25">
      <c r="A377" s="114"/>
      <c r="B377" s="120"/>
      <c r="C377" s="105" t="str">
        <f>H10</f>
        <v>3.核准路段為南投縣政府管轄之編號道路：</v>
      </c>
      <c r="D377" s="106"/>
      <c r="E377" s="107"/>
    </row>
    <row r="378" spans="1:5" ht="16.5" customHeight="1" x14ac:dyDescent="0.25">
      <c r="A378" s="114"/>
      <c r="B378" s="120"/>
      <c r="C378" s="105"/>
      <c r="D378" s="106"/>
      <c r="E378" s="107"/>
    </row>
    <row r="379" spans="1:5" ht="66" customHeight="1" x14ac:dyDescent="0.25">
      <c r="A379" s="114"/>
      <c r="B379" s="120"/>
      <c r="C379" s="105" t="str">
        <f>H8</f>
        <v>4. 核准單位機關聯絡人：</v>
      </c>
      <c r="D379" s="106"/>
      <c r="E379" s="107"/>
    </row>
    <row r="380" spans="1:5" ht="32.25" customHeight="1" x14ac:dyDescent="0.25">
      <c r="A380" s="114"/>
      <c r="B380" s="120"/>
      <c r="C380" s="111" t="str">
        <f>H9</f>
        <v>電話：049-2222723</v>
      </c>
      <c r="D380" s="112"/>
      <c r="E380" s="113"/>
    </row>
    <row r="381" spans="1:5" ht="32.25" customHeight="1" x14ac:dyDescent="0.25">
      <c r="A381" s="50" t="s">
        <v>17</v>
      </c>
      <c r="B381" s="51"/>
      <c r="C381" s="44"/>
      <c r="D381" s="45"/>
      <c r="E381" s="102"/>
    </row>
    <row r="382" spans="1:5" ht="15.75" customHeight="1" x14ac:dyDescent="0.25">
      <c r="A382" s="52"/>
      <c r="B382" s="53"/>
      <c r="C382" s="46"/>
      <c r="D382" s="47"/>
      <c r="E382" s="103"/>
    </row>
    <row r="383" spans="1:5" ht="15" customHeight="1" x14ac:dyDescent="0.25">
      <c r="A383" s="52"/>
      <c r="B383" s="53"/>
      <c r="C383" s="46"/>
      <c r="D383" s="47"/>
      <c r="E383" s="103"/>
    </row>
    <row r="384" spans="1:5" ht="23.25" customHeight="1" thickBot="1" x14ac:dyDescent="0.3">
      <c r="A384" s="77"/>
      <c r="B384" s="78"/>
      <c r="C384" s="48"/>
      <c r="D384" s="49"/>
      <c r="E384" s="104"/>
    </row>
    <row r="385" spans="1:5" ht="27" customHeight="1" x14ac:dyDescent="0.3">
      <c r="A385" s="16"/>
      <c r="B385" s="17"/>
      <c r="C385" s="18"/>
      <c r="D385" s="19"/>
      <c r="E385" s="20"/>
    </row>
    <row r="386" spans="1:5" ht="27.75" customHeight="1" x14ac:dyDescent="0.25">
      <c r="A386" s="121" t="s">
        <v>10</v>
      </c>
      <c r="B386" s="122"/>
      <c r="C386" s="122"/>
      <c r="D386" s="122"/>
      <c r="E386" s="123"/>
    </row>
    <row r="387" spans="1:5" ht="27.75" customHeight="1" x14ac:dyDescent="0.25">
      <c r="A387" s="124"/>
      <c r="B387" s="125"/>
      <c r="C387" s="125"/>
      <c r="D387" s="125"/>
      <c r="E387" s="126"/>
    </row>
    <row r="388" spans="1:5" ht="27.75" customHeight="1" x14ac:dyDescent="0.45">
      <c r="A388" s="21"/>
      <c r="B388" s="22"/>
      <c r="C388" s="22"/>
      <c r="D388" s="23" t="s">
        <v>7</v>
      </c>
      <c r="E388" s="24">
        <f>E358+1</f>
        <v>13</v>
      </c>
    </row>
    <row r="389" spans="1:5" ht="32.25" customHeight="1" x14ac:dyDescent="0.25">
      <c r="A389" s="127" t="s">
        <v>8</v>
      </c>
      <c r="B389" s="128"/>
      <c r="C389" s="129" t="str">
        <f>H1</f>
        <v>工程</v>
      </c>
      <c r="D389" s="129"/>
      <c r="E389" s="130"/>
    </row>
    <row r="390" spans="1:5" ht="27.75" customHeight="1" x14ac:dyDescent="0.25">
      <c r="A390" s="127"/>
      <c r="B390" s="128"/>
      <c r="C390" s="129"/>
      <c r="D390" s="129"/>
      <c r="E390" s="130"/>
    </row>
    <row r="391" spans="1:5" ht="27.75" customHeight="1" x14ac:dyDescent="0.25">
      <c r="A391" s="127"/>
      <c r="B391" s="128"/>
      <c r="C391" s="129"/>
      <c r="D391" s="129"/>
      <c r="E391" s="130"/>
    </row>
    <row r="392" spans="1:5" ht="20.100000000000001" customHeight="1" x14ac:dyDescent="0.25">
      <c r="A392" s="114" t="s">
        <v>9</v>
      </c>
      <c r="B392" s="131"/>
      <c r="C392" s="116">
        <f>B16</f>
        <v>0</v>
      </c>
      <c r="D392" s="116"/>
      <c r="E392" s="117"/>
    </row>
    <row r="393" spans="1:5" ht="20.100000000000001" customHeight="1" x14ac:dyDescent="0.25">
      <c r="A393" s="132"/>
      <c r="B393" s="131"/>
      <c r="C393" s="116"/>
      <c r="D393" s="116"/>
      <c r="E393" s="117"/>
    </row>
    <row r="394" spans="1:5" ht="20.100000000000001" customHeight="1" x14ac:dyDescent="0.25">
      <c r="A394" s="114" t="s">
        <v>11</v>
      </c>
      <c r="B394" s="115"/>
      <c r="C394" s="116" t="str">
        <f>H3</f>
        <v>112年  月  日至112年  月  日</v>
      </c>
      <c r="D394" s="116"/>
      <c r="E394" s="117"/>
    </row>
    <row r="395" spans="1:5" ht="20.100000000000001" customHeight="1" x14ac:dyDescent="0.25">
      <c r="A395" s="114"/>
      <c r="B395" s="115"/>
      <c r="C395" s="116"/>
      <c r="D395" s="116"/>
      <c r="E395" s="117"/>
    </row>
    <row r="396" spans="1:5" ht="20.100000000000001" customHeight="1" x14ac:dyDescent="0.25">
      <c r="A396" s="114" t="s">
        <v>12</v>
      </c>
      <c r="B396" s="115"/>
      <c r="C396" s="100" t="str">
        <f>$H$5</f>
        <v>上午9時至下午4時；下午6時至下午10時</v>
      </c>
      <c r="D396" s="100"/>
      <c r="E396" s="101"/>
    </row>
    <row r="397" spans="1:5" ht="20.100000000000001" customHeight="1" x14ac:dyDescent="0.25">
      <c r="A397" s="114"/>
      <c r="B397" s="115"/>
      <c r="C397" s="100"/>
      <c r="D397" s="100"/>
      <c r="E397" s="101"/>
    </row>
    <row r="398" spans="1:5" ht="32.25" customHeight="1" x14ac:dyDescent="0.25">
      <c r="A398" s="114" t="s">
        <v>13</v>
      </c>
      <c r="B398" s="115"/>
      <c r="C398" s="56" t="str">
        <f>H6</f>
        <v xml:space="preserve">預計路線一–瀝青廠 ↹   ↹   ↹  ↹   ↹   ↹   ↹         </v>
      </c>
      <c r="D398" s="57"/>
      <c r="E398" s="58"/>
    </row>
    <row r="399" spans="1:5" ht="32.25" customHeight="1" x14ac:dyDescent="0.25">
      <c r="A399" s="114"/>
      <c r="B399" s="115"/>
      <c r="C399" s="59"/>
      <c r="D399" s="60"/>
      <c r="E399" s="61"/>
    </row>
    <row r="400" spans="1:5" ht="63.75" customHeight="1" x14ac:dyDescent="0.25">
      <c r="A400" s="114"/>
      <c r="B400" s="115"/>
      <c r="C400" s="62"/>
      <c r="D400" s="63"/>
      <c r="E400" s="64"/>
    </row>
    <row r="401" spans="1:5" ht="32.25" customHeight="1" x14ac:dyDescent="0.25">
      <c r="A401" s="114" t="s">
        <v>14</v>
      </c>
      <c r="B401" s="115"/>
      <c r="C401" s="116">
        <f>C16</f>
        <v>0</v>
      </c>
      <c r="D401" s="116"/>
      <c r="E401" s="117"/>
    </row>
    <row r="402" spans="1:5" ht="32.25" customHeight="1" x14ac:dyDescent="0.25">
      <c r="A402" s="114"/>
      <c r="B402" s="115"/>
      <c r="C402" s="118"/>
      <c r="D402" s="118"/>
      <c r="E402" s="119"/>
    </row>
    <row r="403" spans="1:5" ht="32.25" customHeight="1" x14ac:dyDescent="0.25">
      <c r="A403" s="114" t="s">
        <v>15</v>
      </c>
      <c r="B403" s="120"/>
      <c r="C403" s="108" t="s">
        <v>18</v>
      </c>
      <c r="D403" s="109"/>
      <c r="E403" s="110"/>
    </row>
    <row r="404" spans="1:5" ht="32.25" customHeight="1" x14ac:dyDescent="0.25">
      <c r="A404" s="114"/>
      <c r="B404" s="120"/>
      <c r="C404" s="105"/>
      <c r="D404" s="106"/>
      <c r="E404" s="107"/>
    </row>
    <row r="405" spans="1:5" ht="32.25" customHeight="1" x14ac:dyDescent="0.25">
      <c r="A405" s="114"/>
      <c r="B405" s="120"/>
      <c r="C405" s="105" t="s">
        <v>16</v>
      </c>
      <c r="D405" s="106"/>
      <c r="E405" s="107"/>
    </row>
    <row r="406" spans="1:5" ht="57" customHeight="1" x14ac:dyDescent="0.25">
      <c r="A406" s="114"/>
      <c r="B406" s="120"/>
      <c r="C406" s="105"/>
      <c r="D406" s="106"/>
      <c r="E406" s="107"/>
    </row>
    <row r="407" spans="1:5" ht="57" customHeight="1" x14ac:dyDescent="0.25">
      <c r="A407" s="114"/>
      <c r="B407" s="120"/>
      <c r="C407" s="105" t="str">
        <f>H10</f>
        <v>3.核准路段為南投縣政府管轄之編號道路：</v>
      </c>
      <c r="D407" s="106"/>
      <c r="E407" s="107"/>
    </row>
    <row r="408" spans="1:5" ht="9" customHeight="1" x14ac:dyDescent="0.25">
      <c r="A408" s="114"/>
      <c r="B408" s="120"/>
      <c r="C408" s="105"/>
      <c r="D408" s="106"/>
      <c r="E408" s="107"/>
    </row>
    <row r="409" spans="1:5" ht="67.5" customHeight="1" x14ac:dyDescent="0.25">
      <c r="A409" s="114"/>
      <c r="B409" s="120"/>
      <c r="C409" s="105" t="str">
        <f>H8</f>
        <v>4. 核准單位機關聯絡人：</v>
      </c>
      <c r="D409" s="106"/>
      <c r="E409" s="107"/>
    </row>
    <row r="410" spans="1:5" ht="32.25" customHeight="1" x14ac:dyDescent="0.25">
      <c r="A410" s="114"/>
      <c r="B410" s="120"/>
      <c r="C410" s="111" t="str">
        <f>H9</f>
        <v>電話：049-2222723</v>
      </c>
      <c r="D410" s="112"/>
      <c r="E410" s="113"/>
    </row>
    <row r="411" spans="1:5" ht="32.25" customHeight="1" x14ac:dyDescent="0.25">
      <c r="A411" s="50" t="s">
        <v>17</v>
      </c>
      <c r="B411" s="51"/>
      <c r="C411" s="44"/>
      <c r="D411" s="45"/>
      <c r="E411" s="102"/>
    </row>
    <row r="412" spans="1:5" ht="32.25" customHeight="1" x14ac:dyDescent="0.25">
      <c r="A412" s="52"/>
      <c r="B412" s="53"/>
      <c r="C412" s="46"/>
      <c r="D412" s="47"/>
      <c r="E412" s="103"/>
    </row>
    <row r="413" spans="1:5" ht="29.25" customHeight="1" x14ac:dyDescent="0.25">
      <c r="A413" s="52"/>
      <c r="B413" s="53"/>
      <c r="C413" s="46"/>
      <c r="D413" s="47"/>
      <c r="E413" s="103"/>
    </row>
    <row r="414" spans="1:5" ht="21" customHeight="1" thickBot="1" x14ac:dyDescent="0.3">
      <c r="A414" s="77"/>
      <c r="B414" s="78"/>
      <c r="C414" s="48"/>
      <c r="D414" s="49"/>
      <c r="E414" s="104"/>
    </row>
    <row r="415" spans="1:5" ht="27" customHeight="1" x14ac:dyDescent="0.3">
      <c r="A415" s="16"/>
      <c r="B415" s="17"/>
      <c r="C415" s="18"/>
      <c r="D415" s="19"/>
      <c r="E415" s="20"/>
    </row>
    <row r="416" spans="1:5" ht="27.75" customHeight="1" x14ac:dyDescent="0.25">
      <c r="A416" s="121" t="s">
        <v>10</v>
      </c>
      <c r="B416" s="122"/>
      <c r="C416" s="122"/>
      <c r="D416" s="122"/>
      <c r="E416" s="123"/>
    </row>
    <row r="417" spans="1:5" ht="27.75" customHeight="1" x14ac:dyDescent="0.25">
      <c r="A417" s="124"/>
      <c r="B417" s="125"/>
      <c r="C417" s="125"/>
      <c r="D417" s="125"/>
      <c r="E417" s="126"/>
    </row>
    <row r="418" spans="1:5" ht="27.75" customHeight="1" x14ac:dyDescent="0.45">
      <c r="A418" s="21"/>
      <c r="B418" s="22"/>
      <c r="C418" s="22"/>
      <c r="D418" s="23" t="s">
        <v>7</v>
      </c>
      <c r="E418" s="24">
        <f>E388+1</f>
        <v>14</v>
      </c>
    </row>
    <row r="419" spans="1:5" ht="32.25" customHeight="1" x14ac:dyDescent="0.25">
      <c r="A419" s="127" t="s">
        <v>8</v>
      </c>
      <c r="B419" s="128"/>
      <c r="C419" s="129" t="str">
        <f>H1</f>
        <v>工程</v>
      </c>
      <c r="D419" s="129"/>
      <c r="E419" s="130"/>
    </row>
    <row r="420" spans="1:5" ht="27.75" customHeight="1" x14ac:dyDescent="0.25">
      <c r="A420" s="127"/>
      <c r="B420" s="128"/>
      <c r="C420" s="129"/>
      <c r="D420" s="129"/>
      <c r="E420" s="130"/>
    </row>
    <row r="421" spans="1:5" ht="27.75" customHeight="1" x14ac:dyDescent="0.25">
      <c r="A421" s="127"/>
      <c r="B421" s="128"/>
      <c r="C421" s="129"/>
      <c r="D421" s="129"/>
      <c r="E421" s="130"/>
    </row>
    <row r="422" spans="1:5" ht="20.100000000000001" customHeight="1" x14ac:dyDescent="0.25">
      <c r="A422" s="114" t="s">
        <v>9</v>
      </c>
      <c r="B422" s="131"/>
      <c r="C422" s="116">
        <f>B17</f>
        <v>0</v>
      </c>
      <c r="D422" s="116"/>
      <c r="E422" s="117"/>
    </row>
    <row r="423" spans="1:5" ht="20.100000000000001" customHeight="1" x14ac:dyDescent="0.25">
      <c r="A423" s="132"/>
      <c r="B423" s="131"/>
      <c r="C423" s="116"/>
      <c r="D423" s="116"/>
      <c r="E423" s="117"/>
    </row>
    <row r="424" spans="1:5" ht="20.100000000000001" customHeight="1" x14ac:dyDescent="0.25">
      <c r="A424" s="114" t="s">
        <v>11</v>
      </c>
      <c r="B424" s="115"/>
      <c r="C424" s="116" t="str">
        <f>H3</f>
        <v>112年  月  日至112年  月  日</v>
      </c>
      <c r="D424" s="116"/>
      <c r="E424" s="117"/>
    </row>
    <row r="425" spans="1:5" ht="20.100000000000001" customHeight="1" x14ac:dyDescent="0.25">
      <c r="A425" s="114"/>
      <c r="B425" s="115"/>
      <c r="C425" s="116"/>
      <c r="D425" s="116"/>
      <c r="E425" s="117"/>
    </row>
    <row r="426" spans="1:5" ht="20.100000000000001" customHeight="1" x14ac:dyDescent="0.25">
      <c r="A426" s="114" t="s">
        <v>12</v>
      </c>
      <c r="B426" s="115"/>
      <c r="C426" s="100" t="str">
        <f>$H$5</f>
        <v>上午9時至下午4時；下午6時至下午10時</v>
      </c>
      <c r="D426" s="100"/>
      <c r="E426" s="101"/>
    </row>
    <row r="427" spans="1:5" ht="20.100000000000001" customHeight="1" x14ac:dyDescent="0.25">
      <c r="A427" s="114"/>
      <c r="B427" s="115"/>
      <c r="C427" s="100"/>
      <c r="D427" s="100"/>
      <c r="E427" s="101"/>
    </row>
    <row r="428" spans="1:5" ht="32.25" customHeight="1" x14ac:dyDescent="0.25">
      <c r="A428" s="114" t="s">
        <v>13</v>
      </c>
      <c r="B428" s="115"/>
      <c r="C428" s="56" t="str">
        <f>H6</f>
        <v xml:space="preserve">預計路線一–瀝青廠 ↹   ↹   ↹  ↹   ↹   ↹   ↹         </v>
      </c>
      <c r="D428" s="57"/>
      <c r="E428" s="58"/>
    </row>
    <row r="429" spans="1:5" ht="32.25" customHeight="1" x14ac:dyDescent="0.25">
      <c r="A429" s="114"/>
      <c r="B429" s="115"/>
      <c r="C429" s="59"/>
      <c r="D429" s="60"/>
      <c r="E429" s="61"/>
    </row>
    <row r="430" spans="1:5" ht="65.25" customHeight="1" x14ac:dyDescent="0.25">
      <c r="A430" s="114"/>
      <c r="B430" s="115"/>
      <c r="C430" s="62"/>
      <c r="D430" s="63"/>
      <c r="E430" s="64"/>
    </row>
    <row r="431" spans="1:5" ht="32.25" customHeight="1" x14ac:dyDescent="0.25">
      <c r="A431" s="114" t="s">
        <v>14</v>
      </c>
      <c r="B431" s="115"/>
      <c r="C431" s="116">
        <f>C17</f>
        <v>0</v>
      </c>
      <c r="D431" s="116"/>
      <c r="E431" s="117"/>
    </row>
    <row r="432" spans="1:5" ht="32.25" customHeight="1" x14ac:dyDescent="0.25">
      <c r="A432" s="114"/>
      <c r="B432" s="115"/>
      <c r="C432" s="118"/>
      <c r="D432" s="118"/>
      <c r="E432" s="119"/>
    </row>
    <row r="433" spans="1:5" ht="32.25" customHeight="1" x14ac:dyDescent="0.25">
      <c r="A433" s="114" t="s">
        <v>15</v>
      </c>
      <c r="B433" s="120"/>
      <c r="C433" s="108" t="s">
        <v>18</v>
      </c>
      <c r="D433" s="109"/>
      <c r="E433" s="110"/>
    </row>
    <row r="434" spans="1:5" ht="32.25" customHeight="1" x14ac:dyDescent="0.25">
      <c r="A434" s="114"/>
      <c r="B434" s="120"/>
      <c r="C434" s="105"/>
      <c r="D434" s="106"/>
      <c r="E434" s="107"/>
    </row>
    <row r="435" spans="1:5" ht="30.75" customHeight="1" x14ac:dyDescent="0.25">
      <c r="A435" s="114"/>
      <c r="B435" s="120"/>
      <c r="C435" s="105" t="s">
        <v>16</v>
      </c>
      <c r="D435" s="106"/>
      <c r="E435" s="107"/>
    </row>
    <row r="436" spans="1:5" ht="32.25" customHeight="1" x14ac:dyDescent="0.25">
      <c r="A436" s="114"/>
      <c r="B436" s="120"/>
      <c r="C436" s="105"/>
      <c r="D436" s="106"/>
      <c r="E436" s="107"/>
    </row>
    <row r="437" spans="1:5" ht="32.25" customHeight="1" x14ac:dyDescent="0.25">
      <c r="A437" s="114"/>
      <c r="B437" s="120"/>
      <c r="C437" s="105" t="str">
        <f>H10</f>
        <v>3.核准路段為南投縣政府管轄之編號道路：</v>
      </c>
      <c r="D437" s="106"/>
      <c r="E437" s="107"/>
    </row>
    <row r="438" spans="1:5" ht="32.25" customHeight="1" x14ac:dyDescent="0.25">
      <c r="A438" s="114"/>
      <c r="B438" s="120"/>
      <c r="C438" s="105"/>
      <c r="D438" s="106"/>
      <c r="E438" s="107"/>
    </row>
    <row r="439" spans="1:5" ht="62.25" customHeight="1" x14ac:dyDescent="0.25">
      <c r="A439" s="114"/>
      <c r="B439" s="120"/>
      <c r="C439" s="105" t="str">
        <f>H8</f>
        <v>4. 核准單位機關聯絡人：</v>
      </c>
      <c r="D439" s="106"/>
      <c r="E439" s="107"/>
    </row>
    <row r="440" spans="1:5" ht="32.25" customHeight="1" x14ac:dyDescent="0.25">
      <c r="A440" s="114"/>
      <c r="B440" s="120"/>
      <c r="C440" s="111" t="str">
        <f>H9</f>
        <v>電話：049-2222723</v>
      </c>
      <c r="D440" s="112"/>
      <c r="E440" s="113"/>
    </row>
    <row r="441" spans="1:5" ht="32.25" customHeight="1" x14ac:dyDescent="0.25">
      <c r="A441" s="50" t="s">
        <v>17</v>
      </c>
      <c r="B441" s="51"/>
      <c r="C441" s="44"/>
      <c r="D441" s="45"/>
      <c r="E441" s="102"/>
    </row>
    <row r="442" spans="1:5" ht="32.25" customHeight="1" x14ac:dyDescent="0.25">
      <c r="A442" s="52"/>
      <c r="B442" s="53"/>
      <c r="C442" s="46"/>
      <c r="D442" s="47"/>
      <c r="E442" s="103"/>
    </row>
    <row r="443" spans="1:5" ht="32.25" customHeight="1" x14ac:dyDescent="0.25">
      <c r="A443" s="52"/>
      <c r="B443" s="53"/>
      <c r="C443" s="46"/>
      <c r="D443" s="47"/>
      <c r="E443" s="103"/>
    </row>
    <row r="444" spans="1:5" ht="32.25" customHeight="1" thickBot="1" x14ac:dyDescent="0.3">
      <c r="A444" s="77"/>
      <c r="B444" s="78"/>
      <c r="C444" s="48"/>
      <c r="D444" s="49"/>
      <c r="E444" s="104"/>
    </row>
    <row r="445" spans="1:5" ht="27" customHeight="1" x14ac:dyDescent="0.3">
      <c r="A445" s="16"/>
      <c r="B445" s="17"/>
      <c r="C445" s="18"/>
      <c r="D445" s="19"/>
      <c r="E445" s="20"/>
    </row>
    <row r="446" spans="1:5" ht="27.75" customHeight="1" x14ac:dyDescent="0.25">
      <c r="A446" s="121" t="s">
        <v>10</v>
      </c>
      <c r="B446" s="122"/>
      <c r="C446" s="122"/>
      <c r="D446" s="122"/>
      <c r="E446" s="123"/>
    </row>
    <row r="447" spans="1:5" ht="27.75" customHeight="1" x14ac:dyDescent="0.25">
      <c r="A447" s="124"/>
      <c r="B447" s="125"/>
      <c r="C447" s="125"/>
      <c r="D447" s="125"/>
      <c r="E447" s="126"/>
    </row>
    <row r="448" spans="1:5" ht="27.75" customHeight="1" x14ac:dyDescent="0.45">
      <c r="A448" s="21"/>
      <c r="B448" s="22"/>
      <c r="C448" s="22"/>
      <c r="D448" s="23" t="s">
        <v>7</v>
      </c>
      <c r="E448" s="24">
        <f>E418+1</f>
        <v>15</v>
      </c>
    </row>
    <row r="449" spans="1:5" ht="32.25" customHeight="1" x14ac:dyDescent="0.25">
      <c r="A449" s="127" t="s">
        <v>8</v>
      </c>
      <c r="B449" s="128"/>
      <c r="C449" s="129" t="str">
        <f>C419</f>
        <v>工程</v>
      </c>
      <c r="D449" s="129"/>
      <c r="E449" s="130"/>
    </row>
    <row r="450" spans="1:5" ht="27.75" customHeight="1" x14ac:dyDescent="0.25">
      <c r="A450" s="127"/>
      <c r="B450" s="128"/>
      <c r="C450" s="129"/>
      <c r="D450" s="129"/>
      <c r="E450" s="130"/>
    </row>
    <row r="451" spans="1:5" ht="27.75" customHeight="1" x14ac:dyDescent="0.25">
      <c r="A451" s="127"/>
      <c r="B451" s="128"/>
      <c r="C451" s="129"/>
      <c r="D451" s="129"/>
      <c r="E451" s="130"/>
    </row>
    <row r="452" spans="1:5" ht="20.100000000000001" customHeight="1" x14ac:dyDescent="0.25">
      <c r="A452" s="114" t="s">
        <v>9</v>
      </c>
      <c r="B452" s="131"/>
      <c r="C452" s="116">
        <f>B18</f>
        <v>0</v>
      </c>
      <c r="D452" s="116"/>
      <c r="E452" s="117"/>
    </row>
    <row r="453" spans="1:5" ht="20.100000000000001" customHeight="1" x14ac:dyDescent="0.25">
      <c r="A453" s="132"/>
      <c r="B453" s="131"/>
      <c r="C453" s="116"/>
      <c r="D453" s="116"/>
      <c r="E453" s="117"/>
    </row>
    <row r="454" spans="1:5" ht="20.100000000000001" customHeight="1" x14ac:dyDescent="0.25">
      <c r="A454" s="114" t="s">
        <v>11</v>
      </c>
      <c r="B454" s="115"/>
      <c r="C454" s="116" t="str">
        <f>H3</f>
        <v>112年  月  日至112年  月  日</v>
      </c>
      <c r="D454" s="116"/>
      <c r="E454" s="117"/>
    </row>
    <row r="455" spans="1:5" ht="20.100000000000001" customHeight="1" x14ac:dyDescent="0.25">
      <c r="A455" s="114"/>
      <c r="B455" s="115"/>
      <c r="C455" s="116"/>
      <c r="D455" s="116"/>
      <c r="E455" s="117"/>
    </row>
    <row r="456" spans="1:5" ht="20.100000000000001" customHeight="1" x14ac:dyDescent="0.25">
      <c r="A456" s="114" t="s">
        <v>12</v>
      </c>
      <c r="B456" s="115"/>
      <c r="C456" s="100" t="str">
        <f>$H$5</f>
        <v>上午9時至下午4時；下午6時至下午10時</v>
      </c>
      <c r="D456" s="100"/>
      <c r="E456" s="101"/>
    </row>
    <row r="457" spans="1:5" ht="20.100000000000001" customHeight="1" x14ac:dyDescent="0.25">
      <c r="A457" s="114"/>
      <c r="B457" s="115"/>
      <c r="C457" s="100"/>
      <c r="D457" s="100"/>
      <c r="E457" s="101"/>
    </row>
    <row r="458" spans="1:5" ht="32.25" customHeight="1" x14ac:dyDescent="0.25">
      <c r="A458" s="114" t="s">
        <v>13</v>
      </c>
      <c r="B458" s="115"/>
      <c r="C458" s="56" t="str">
        <f>H6</f>
        <v xml:space="preserve">預計路線一–瀝青廠 ↹   ↹   ↹  ↹   ↹   ↹   ↹         </v>
      </c>
      <c r="D458" s="57"/>
      <c r="E458" s="58"/>
    </row>
    <row r="459" spans="1:5" ht="32.25" customHeight="1" x14ac:dyDescent="0.25">
      <c r="A459" s="114"/>
      <c r="B459" s="115"/>
      <c r="C459" s="59"/>
      <c r="D459" s="60"/>
      <c r="E459" s="61"/>
    </row>
    <row r="460" spans="1:5" ht="65.25" customHeight="1" x14ac:dyDescent="0.25">
      <c r="A460" s="114"/>
      <c r="B460" s="115"/>
      <c r="C460" s="62"/>
      <c r="D460" s="63"/>
      <c r="E460" s="64"/>
    </row>
    <row r="461" spans="1:5" ht="32.25" customHeight="1" x14ac:dyDescent="0.25">
      <c r="A461" s="114" t="s">
        <v>14</v>
      </c>
      <c r="B461" s="115"/>
      <c r="C461" s="116">
        <f>C18</f>
        <v>0</v>
      </c>
      <c r="D461" s="116"/>
      <c r="E461" s="117"/>
    </row>
    <row r="462" spans="1:5" ht="32.25" customHeight="1" x14ac:dyDescent="0.25">
      <c r="A462" s="114"/>
      <c r="B462" s="115"/>
      <c r="C462" s="118"/>
      <c r="D462" s="118"/>
      <c r="E462" s="119"/>
    </row>
    <row r="463" spans="1:5" ht="32.25" customHeight="1" x14ac:dyDescent="0.25">
      <c r="A463" s="114" t="s">
        <v>15</v>
      </c>
      <c r="B463" s="120"/>
      <c r="C463" s="108" t="s">
        <v>18</v>
      </c>
      <c r="D463" s="109"/>
      <c r="E463" s="110"/>
    </row>
    <row r="464" spans="1:5" ht="32.25" customHeight="1" x14ac:dyDescent="0.25">
      <c r="A464" s="114"/>
      <c r="B464" s="120"/>
      <c r="C464" s="105"/>
      <c r="D464" s="106"/>
      <c r="E464" s="107"/>
    </row>
    <row r="465" spans="1:5" ht="32.25" customHeight="1" x14ac:dyDescent="0.25">
      <c r="A465" s="114"/>
      <c r="B465" s="120"/>
      <c r="C465" s="105" t="s">
        <v>16</v>
      </c>
      <c r="D465" s="106"/>
      <c r="E465" s="107"/>
    </row>
    <row r="466" spans="1:5" ht="59.25" customHeight="1" x14ac:dyDescent="0.25">
      <c r="A466" s="114"/>
      <c r="B466" s="120"/>
      <c r="C466" s="105"/>
      <c r="D466" s="106"/>
      <c r="E466" s="107"/>
    </row>
    <row r="467" spans="1:5" ht="45.75" customHeight="1" x14ac:dyDescent="0.25">
      <c r="A467" s="114"/>
      <c r="B467" s="120"/>
      <c r="C467" s="105" t="str">
        <f>H10</f>
        <v>3.核准路段為南投縣政府管轄之編號道路：</v>
      </c>
      <c r="D467" s="106"/>
      <c r="E467" s="107"/>
    </row>
    <row r="468" spans="1:5" ht="30.75" customHeight="1" x14ac:dyDescent="0.25">
      <c r="A468" s="114"/>
      <c r="B468" s="120"/>
      <c r="C468" s="105"/>
      <c r="D468" s="106"/>
      <c r="E468" s="107"/>
    </row>
    <row r="469" spans="1:5" ht="64.5" customHeight="1" x14ac:dyDescent="0.25">
      <c r="A469" s="114"/>
      <c r="B469" s="120"/>
      <c r="C469" s="105" t="str">
        <f>H8</f>
        <v>4. 核准單位機關聯絡人：</v>
      </c>
      <c r="D469" s="106"/>
      <c r="E469" s="107"/>
    </row>
    <row r="470" spans="1:5" ht="33.75" customHeight="1" x14ac:dyDescent="0.25">
      <c r="A470" s="114"/>
      <c r="B470" s="120"/>
      <c r="C470" s="111" t="str">
        <f>H9</f>
        <v>電話：049-2222723</v>
      </c>
      <c r="D470" s="112"/>
      <c r="E470" s="113"/>
    </row>
    <row r="471" spans="1:5" ht="32.25" customHeight="1" x14ac:dyDescent="0.25">
      <c r="A471" s="50" t="s">
        <v>17</v>
      </c>
      <c r="B471" s="51"/>
      <c r="C471" s="44"/>
      <c r="D471" s="45"/>
      <c r="E471" s="102"/>
    </row>
    <row r="472" spans="1:5" ht="32.25" customHeight="1" x14ac:dyDescent="0.25">
      <c r="A472" s="52"/>
      <c r="B472" s="53"/>
      <c r="C472" s="46"/>
      <c r="D472" s="47"/>
      <c r="E472" s="103"/>
    </row>
    <row r="473" spans="1:5" ht="30.75" customHeight="1" x14ac:dyDescent="0.25">
      <c r="A473" s="52"/>
      <c r="B473" s="53"/>
      <c r="C473" s="46"/>
      <c r="D473" s="47"/>
      <c r="E473" s="103"/>
    </row>
    <row r="474" spans="1:5" ht="20.25" customHeight="1" thickBot="1" x14ac:dyDescent="0.3">
      <c r="A474" s="77"/>
      <c r="B474" s="78"/>
      <c r="C474" s="48"/>
      <c r="D474" s="49"/>
      <c r="E474" s="104"/>
    </row>
    <row r="475" spans="1:5" ht="27" customHeight="1" x14ac:dyDescent="0.3">
      <c r="A475" s="16"/>
      <c r="B475" s="17"/>
      <c r="C475" s="18"/>
      <c r="D475" s="19"/>
      <c r="E475" s="20"/>
    </row>
    <row r="476" spans="1:5" ht="27.75" customHeight="1" x14ac:dyDescent="0.25">
      <c r="A476" s="121" t="s">
        <v>10</v>
      </c>
      <c r="B476" s="122"/>
      <c r="C476" s="122"/>
      <c r="D476" s="122"/>
      <c r="E476" s="123"/>
    </row>
    <row r="477" spans="1:5" ht="27.75" customHeight="1" x14ac:dyDescent="0.25">
      <c r="A477" s="124"/>
      <c r="B477" s="125"/>
      <c r="C477" s="125"/>
      <c r="D477" s="125"/>
      <c r="E477" s="126"/>
    </row>
    <row r="478" spans="1:5" ht="27.75" customHeight="1" x14ac:dyDescent="0.45">
      <c r="A478" s="21"/>
      <c r="B478" s="22"/>
      <c r="C478" s="22"/>
      <c r="D478" s="23" t="s">
        <v>7</v>
      </c>
      <c r="E478" s="24">
        <f>E448+1</f>
        <v>16</v>
      </c>
    </row>
    <row r="479" spans="1:5" ht="32.25" customHeight="1" x14ac:dyDescent="0.25">
      <c r="A479" s="127" t="s">
        <v>8</v>
      </c>
      <c r="B479" s="128"/>
      <c r="C479" s="129" t="str">
        <f>C449</f>
        <v>工程</v>
      </c>
      <c r="D479" s="129"/>
      <c r="E479" s="130"/>
    </row>
    <row r="480" spans="1:5" ht="27.75" customHeight="1" x14ac:dyDescent="0.25">
      <c r="A480" s="127"/>
      <c r="B480" s="128"/>
      <c r="C480" s="129"/>
      <c r="D480" s="129"/>
      <c r="E480" s="130"/>
    </row>
    <row r="481" spans="1:5" ht="27.75" customHeight="1" x14ac:dyDescent="0.25">
      <c r="A481" s="127"/>
      <c r="B481" s="128"/>
      <c r="C481" s="129"/>
      <c r="D481" s="129"/>
      <c r="E481" s="130"/>
    </row>
    <row r="482" spans="1:5" ht="20.100000000000001" customHeight="1" x14ac:dyDescent="0.25">
      <c r="A482" s="114" t="s">
        <v>9</v>
      </c>
      <c r="B482" s="131"/>
      <c r="C482" s="116">
        <f>B19</f>
        <v>0</v>
      </c>
      <c r="D482" s="116"/>
      <c r="E482" s="117"/>
    </row>
    <row r="483" spans="1:5" ht="20.100000000000001" customHeight="1" x14ac:dyDescent="0.25">
      <c r="A483" s="132"/>
      <c r="B483" s="131"/>
      <c r="C483" s="116"/>
      <c r="D483" s="116"/>
      <c r="E483" s="117"/>
    </row>
    <row r="484" spans="1:5" ht="20.100000000000001" customHeight="1" x14ac:dyDescent="0.25">
      <c r="A484" s="114" t="s">
        <v>11</v>
      </c>
      <c r="B484" s="115"/>
      <c r="C484" s="116" t="str">
        <f>H3</f>
        <v>112年  月  日至112年  月  日</v>
      </c>
      <c r="D484" s="116"/>
      <c r="E484" s="117"/>
    </row>
    <row r="485" spans="1:5" ht="20.100000000000001" customHeight="1" x14ac:dyDescent="0.25">
      <c r="A485" s="114"/>
      <c r="B485" s="115"/>
      <c r="C485" s="116"/>
      <c r="D485" s="116"/>
      <c r="E485" s="117"/>
    </row>
    <row r="486" spans="1:5" ht="20.100000000000001" customHeight="1" x14ac:dyDescent="0.25">
      <c r="A486" s="114" t="s">
        <v>12</v>
      </c>
      <c r="B486" s="115"/>
      <c r="C486" s="100" t="str">
        <f>$H$5</f>
        <v>上午9時至下午4時；下午6時至下午10時</v>
      </c>
      <c r="D486" s="100"/>
      <c r="E486" s="101"/>
    </row>
    <row r="487" spans="1:5" ht="20.100000000000001" customHeight="1" x14ac:dyDescent="0.25">
      <c r="A487" s="114"/>
      <c r="B487" s="115"/>
      <c r="C487" s="100"/>
      <c r="D487" s="100"/>
      <c r="E487" s="101"/>
    </row>
    <row r="488" spans="1:5" ht="32.25" customHeight="1" x14ac:dyDescent="0.25">
      <c r="A488" s="114" t="s">
        <v>13</v>
      </c>
      <c r="B488" s="115"/>
      <c r="C488" s="56" t="str">
        <f>H6</f>
        <v xml:space="preserve">預計路線一–瀝青廠 ↹   ↹   ↹  ↹   ↹   ↹   ↹         </v>
      </c>
      <c r="D488" s="57"/>
      <c r="E488" s="58"/>
    </row>
    <row r="489" spans="1:5" ht="32.25" customHeight="1" x14ac:dyDescent="0.25">
      <c r="A489" s="114"/>
      <c r="B489" s="115"/>
      <c r="C489" s="59"/>
      <c r="D489" s="60"/>
      <c r="E489" s="61"/>
    </row>
    <row r="490" spans="1:5" ht="60" customHeight="1" x14ac:dyDescent="0.25">
      <c r="A490" s="114"/>
      <c r="B490" s="115"/>
      <c r="C490" s="62"/>
      <c r="D490" s="63"/>
      <c r="E490" s="64"/>
    </row>
    <row r="491" spans="1:5" ht="32.25" customHeight="1" x14ac:dyDescent="0.25">
      <c r="A491" s="114" t="s">
        <v>14</v>
      </c>
      <c r="B491" s="115"/>
      <c r="C491" s="116">
        <f>C19</f>
        <v>0</v>
      </c>
      <c r="D491" s="116"/>
      <c r="E491" s="117"/>
    </row>
    <row r="492" spans="1:5" ht="32.25" customHeight="1" x14ac:dyDescent="0.25">
      <c r="A492" s="114"/>
      <c r="B492" s="115"/>
      <c r="C492" s="118"/>
      <c r="D492" s="118"/>
      <c r="E492" s="119"/>
    </row>
    <row r="493" spans="1:5" ht="32.25" customHeight="1" x14ac:dyDescent="0.25">
      <c r="A493" s="114" t="s">
        <v>15</v>
      </c>
      <c r="B493" s="120"/>
      <c r="C493" s="108" t="s">
        <v>18</v>
      </c>
      <c r="D493" s="109"/>
      <c r="E493" s="110"/>
    </row>
    <row r="494" spans="1:5" ht="32.25" customHeight="1" x14ac:dyDescent="0.25">
      <c r="A494" s="114"/>
      <c r="B494" s="120"/>
      <c r="C494" s="105"/>
      <c r="D494" s="106"/>
      <c r="E494" s="107"/>
    </row>
    <row r="495" spans="1:5" ht="32.25" customHeight="1" x14ac:dyDescent="0.25">
      <c r="A495" s="114"/>
      <c r="B495" s="120"/>
      <c r="C495" s="105" t="s">
        <v>16</v>
      </c>
      <c r="D495" s="106"/>
      <c r="E495" s="107"/>
    </row>
    <row r="496" spans="1:5" ht="64.5" customHeight="1" x14ac:dyDescent="0.25">
      <c r="A496" s="114"/>
      <c r="B496" s="120"/>
      <c r="C496" s="105"/>
      <c r="D496" s="106"/>
      <c r="E496" s="107"/>
    </row>
    <row r="497" spans="1:5" ht="64.5" customHeight="1" x14ac:dyDescent="0.25">
      <c r="A497" s="114"/>
      <c r="B497" s="120"/>
      <c r="C497" s="105" t="str">
        <f>H10</f>
        <v>3.核准路段為南投縣政府管轄之編號道路：</v>
      </c>
      <c r="D497" s="106"/>
      <c r="E497" s="107"/>
    </row>
    <row r="498" spans="1:5" ht="12" customHeight="1" x14ac:dyDescent="0.25">
      <c r="A498" s="114"/>
      <c r="B498" s="120"/>
      <c r="C498" s="105"/>
      <c r="D498" s="106"/>
      <c r="E498" s="107"/>
    </row>
    <row r="499" spans="1:5" ht="61.5" customHeight="1" x14ac:dyDescent="0.25">
      <c r="A499" s="114"/>
      <c r="B499" s="120"/>
      <c r="C499" s="105" t="str">
        <f>H8</f>
        <v>4. 核准單位機關聯絡人：</v>
      </c>
      <c r="D499" s="106"/>
      <c r="E499" s="107"/>
    </row>
    <row r="500" spans="1:5" ht="32.25" customHeight="1" x14ac:dyDescent="0.25">
      <c r="A500" s="114"/>
      <c r="B500" s="120"/>
      <c r="C500" s="111" t="str">
        <f>H9</f>
        <v>電話：049-2222723</v>
      </c>
      <c r="D500" s="112"/>
      <c r="E500" s="113"/>
    </row>
    <row r="501" spans="1:5" ht="32.25" customHeight="1" x14ac:dyDescent="0.25">
      <c r="A501" s="50" t="s">
        <v>17</v>
      </c>
      <c r="B501" s="51"/>
      <c r="C501" s="44"/>
      <c r="D501" s="45"/>
      <c r="E501" s="102"/>
    </row>
    <row r="502" spans="1:5" ht="32.25" customHeight="1" x14ac:dyDescent="0.25">
      <c r="A502" s="52"/>
      <c r="B502" s="53"/>
      <c r="C502" s="46"/>
      <c r="D502" s="47"/>
      <c r="E502" s="103"/>
    </row>
    <row r="503" spans="1:5" ht="31.5" customHeight="1" x14ac:dyDescent="0.25">
      <c r="A503" s="52"/>
      <c r="B503" s="53"/>
      <c r="C503" s="46"/>
      <c r="D503" s="47"/>
      <c r="E503" s="103"/>
    </row>
    <row r="504" spans="1:5" ht="16.5" customHeight="1" thickBot="1" x14ac:dyDescent="0.3">
      <c r="A504" s="77"/>
      <c r="B504" s="78"/>
      <c r="C504" s="48"/>
      <c r="D504" s="49"/>
      <c r="E504" s="104"/>
    </row>
    <row r="505" spans="1:5" ht="27" customHeight="1" thickBot="1" x14ac:dyDescent="0.35">
      <c r="A505" s="10"/>
      <c r="B505" s="11"/>
      <c r="C505" s="12"/>
      <c r="D505" s="13"/>
      <c r="E505" s="14"/>
    </row>
    <row r="506" spans="1:5" ht="27.75" customHeight="1" x14ac:dyDescent="0.25">
      <c r="A506" s="79" t="s">
        <v>10</v>
      </c>
      <c r="B506" s="80"/>
      <c r="C506" s="80"/>
      <c r="D506" s="80"/>
      <c r="E506" s="81"/>
    </row>
    <row r="507" spans="1:5" ht="27.75" customHeight="1" x14ac:dyDescent="0.25">
      <c r="A507" s="82"/>
      <c r="B507" s="83"/>
      <c r="C507" s="83"/>
      <c r="D507" s="83"/>
      <c r="E507" s="84"/>
    </row>
    <row r="508" spans="1:5" ht="27.75" customHeight="1" x14ac:dyDescent="0.45">
      <c r="A508" s="21"/>
      <c r="B508" s="22"/>
      <c r="C508" s="22"/>
      <c r="D508" s="23" t="s">
        <v>7</v>
      </c>
      <c r="E508" s="24">
        <f>E478+1</f>
        <v>17</v>
      </c>
    </row>
    <row r="509" spans="1:5" ht="32.25" customHeight="1" x14ac:dyDescent="0.25">
      <c r="A509" s="85" t="s">
        <v>8</v>
      </c>
      <c r="B509" s="86"/>
      <c r="C509" s="91" t="str">
        <f>C479</f>
        <v>工程</v>
      </c>
      <c r="D509" s="92"/>
      <c r="E509" s="93"/>
    </row>
    <row r="510" spans="1:5" ht="27.75" customHeight="1" x14ac:dyDescent="0.25">
      <c r="A510" s="87"/>
      <c r="B510" s="88"/>
      <c r="C510" s="94"/>
      <c r="D510" s="95"/>
      <c r="E510" s="96"/>
    </row>
    <row r="511" spans="1:5" ht="27.75" customHeight="1" x14ac:dyDescent="0.25">
      <c r="A511" s="89"/>
      <c r="B511" s="90"/>
      <c r="C511" s="97"/>
      <c r="D511" s="98"/>
      <c r="E511" s="99"/>
    </row>
    <row r="512" spans="1:5" ht="20.100000000000001" customHeight="1" x14ac:dyDescent="0.25">
      <c r="A512" s="50" t="s">
        <v>9</v>
      </c>
      <c r="B512" s="51"/>
      <c r="C512" s="65">
        <f>B20</f>
        <v>0</v>
      </c>
      <c r="D512" s="66"/>
      <c r="E512" s="67"/>
    </row>
    <row r="513" spans="1:5" ht="20.100000000000001" customHeight="1" x14ac:dyDescent="0.25">
      <c r="A513" s="54"/>
      <c r="B513" s="55"/>
      <c r="C513" s="68"/>
      <c r="D513" s="69"/>
      <c r="E513" s="70"/>
    </row>
    <row r="514" spans="1:5" ht="20.100000000000001" customHeight="1" x14ac:dyDescent="0.25">
      <c r="A514" s="50" t="s">
        <v>11</v>
      </c>
      <c r="B514" s="51"/>
      <c r="C514" s="65" t="str">
        <f>H3</f>
        <v>112年  月  日至112年  月  日</v>
      </c>
      <c r="D514" s="66"/>
      <c r="E514" s="67"/>
    </row>
    <row r="515" spans="1:5" ht="20.100000000000001" customHeight="1" x14ac:dyDescent="0.25">
      <c r="A515" s="54"/>
      <c r="B515" s="55"/>
      <c r="C515" s="68"/>
      <c r="D515" s="69"/>
      <c r="E515" s="70"/>
    </row>
    <row r="516" spans="1:5" ht="20.100000000000001" customHeight="1" x14ac:dyDescent="0.25">
      <c r="A516" s="50" t="s">
        <v>12</v>
      </c>
      <c r="B516" s="51"/>
      <c r="C516" s="100" t="str">
        <f>$H$5</f>
        <v>上午9時至下午4時；下午6時至下午10時</v>
      </c>
      <c r="D516" s="100"/>
      <c r="E516" s="101"/>
    </row>
    <row r="517" spans="1:5" ht="20.100000000000001" customHeight="1" x14ac:dyDescent="0.25">
      <c r="A517" s="54"/>
      <c r="B517" s="55"/>
      <c r="C517" s="100"/>
      <c r="D517" s="100"/>
      <c r="E517" s="101"/>
    </row>
    <row r="518" spans="1:5" ht="32.25" customHeight="1" x14ac:dyDescent="0.25">
      <c r="A518" s="50" t="s">
        <v>13</v>
      </c>
      <c r="B518" s="51"/>
      <c r="C518" s="56" t="str">
        <f>H6</f>
        <v xml:space="preserve">預計路線一–瀝青廠 ↹   ↹   ↹  ↹   ↹   ↹   ↹         </v>
      </c>
      <c r="D518" s="57"/>
      <c r="E518" s="58"/>
    </row>
    <row r="519" spans="1:5" ht="32.25" customHeight="1" x14ac:dyDescent="0.25">
      <c r="A519" s="52"/>
      <c r="B519" s="53"/>
      <c r="C519" s="59"/>
      <c r="D519" s="60"/>
      <c r="E519" s="61"/>
    </row>
    <row r="520" spans="1:5" ht="69.75" customHeight="1" x14ac:dyDescent="0.25">
      <c r="A520" s="54"/>
      <c r="B520" s="55"/>
      <c r="C520" s="62"/>
      <c r="D520" s="63"/>
      <c r="E520" s="64"/>
    </row>
    <row r="521" spans="1:5" ht="32.25" customHeight="1" x14ac:dyDescent="0.25">
      <c r="A521" s="50" t="s">
        <v>14</v>
      </c>
      <c r="B521" s="51"/>
      <c r="C521" s="65">
        <f>C20</f>
        <v>0</v>
      </c>
      <c r="D521" s="66"/>
      <c r="E521" s="67"/>
    </row>
    <row r="522" spans="1:5" ht="32.25" customHeight="1" x14ac:dyDescent="0.25">
      <c r="A522" s="54"/>
      <c r="B522" s="55"/>
      <c r="C522" s="68"/>
      <c r="D522" s="69"/>
      <c r="E522" s="70"/>
    </row>
    <row r="523" spans="1:5" ht="32.25" customHeight="1" x14ac:dyDescent="0.25">
      <c r="A523" s="50" t="s">
        <v>15</v>
      </c>
      <c r="B523" s="51"/>
      <c r="C523" s="108" t="s">
        <v>18</v>
      </c>
      <c r="D523" s="109"/>
      <c r="E523" s="110"/>
    </row>
    <row r="524" spans="1:5" ht="32.25" customHeight="1" x14ac:dyDescent="0.25">
      <c r="A524" s="52"/>
      <c r="B524" s="53"/>
      <c r="C524" s="105"/>
      <c r="D524" s="106"/>
      <c r="E524" s="107"/>
    </row>
    <row r="525" spans="1:5" ht="32.25" customHeight="1" x14ac:dyDescent="0.25">
      <c r="A525" s="52"/>
      <c r="B525" s="53"/>
      <c r="C525" s="105" t="s">
        <v>16</v>
      </c>
      <c r="D525" s="106"/>
      <c r="E525" s="107"/>
    </row>
    <row r="526" spans="1:5" ht="60.75" customHeight="1" x14ac:dyDescent="0.25">
      <c r="A526" s="52"/>
      <c r="B526" s="53"/>
      <c r="C526" s="105"/>
      <c r="D526" s="106"/>
      <c r="E526" s="107"/>
    </row>
    <row r="527" spans="1:5" ht="60.75" customHeight="1" x14ac:dyDescent="0.25">
      <c r="A527" s="52"/>
      <c r="B527" s="53"/>
      <c r="C527" s="105" t="str">
        <f>H10</f>
        <v>3.核准路段為南投縣政府管轄之編號道路：</v>
      </c>
      <c r="D527" s="106"/>
      <c r="E527" s="107"/>
    </row>
    <row r="528" spans="1:5" ht="10.5" customHeight="1" x14ac:dyDescent="0.25">
      <c r="A528" s="52"/>
      <c r="B528" s="53"/>
      <c r="C528" s="105"/>
      <c r="D528" s="106"/>
      <c r="E528" s="107"/>
    </row>
    <row r="529" spans="1:5" ht="57" customHeight="1" x14ac:dyDescent="0.25">
      <c r="A529" s="52"/>
      <c r="B529" s="53"/>
      <c r="C529" s="105" t="str">
        <f>H8</f>
        <v>4. 核准單位機關聯絡人：</v>
      </c>
      <c r="D529" s="106"/>
      <c r="E529" s="107"/>
    </row>
    <row r="530" spans="1:5" ht="32.25" customHeight="1" x14ac:dyDescent="0.25">
      <c r="A530" s="54"/>
      <c r="B530" s="55"/>
      <c r="C530" s="111" t="str">
        <f>H9</f>
        <v>電話：049-2222723</v>
      </c>
      <c r="D530" s="112"/>
      <c r="E530" s="113"/>
    </row>
    <row r="531" spans="1:5" ht="32.25" customHeight="1" x14ac:dyDescent="0.25">
      <c r="A531" s="50" t="s">
        <v>17</v>
      </c>
      <c r="B531" s="51"/>
      <c r="C531" s="44"/>
      <c r="D531" s="45"/>
      <c r="E531" s="102"/>
    </row>
    <row r="532" spans="1:5" ht="32.25" customHeight="1" x14ac:dyDescent="0.25">
      <c r="A532" s="52"/>
      <c r="B532" s="53"/>
      <c r="C532" s="46"/>
      <c r="D532" s="47"/>
      <c r="E532" s="103"/>
    </row>
    <row r="533" spans="1:5" ht="31.5" customHeight="1" x14ac:dyDescent="0.25">
      <c r="A533" s="52"/>
      <c r="B533" s="53"/>
      <c r="C533" s="46"/>
      <c r="D533" s="47"/>
      <c r="E533" s="103"/>
    </row>
    <row r="534" spans="1:5" ht="18.75" customHeight="1" thickBot="1" x14ac:dyDescent="0.3">
      <c r="A534" s="77"/>
      <c r="B534" s="78"/>
      <c r="C534" s="48"/>
      <c r="D534" s="49"/>
      <c r="E534" s="104"/>
    </row>
    <row r="535" spans="1:5" ht="27" customHeight="1" thickBot="1" x14ac:dyDescent="0.35">
      <c r="A535" s="10"/>
      <c r="B535" s="11"/>
      <c r="C535" s="12"/>
      <c r="D535" s="13"/>
      <c r="E535" s="14"/>
    </row>
    <row r="536" spans="1:5" ht="27.75" customHeight="1" x14ac:dyDescent="0.25">
      <c r="A536" s="79" t="s">
        <v>10</v>
      </c>
      <c r="B536" s="80"/>
      <c r="C536" s="80"/>
      <c r="D536" s="80"/>
      <c r="E536" s="81"/>
    </row>
    <row r="537" spans="1:5" ht="27.75" customHeight="1" x14ac:dyDescent="0.25">
      <c r="A537" s="82"/>
      <c r="B537" s="83"/>
      <c r="C537" s="83"/>
      <c r="D537" s="83"/>
      <c r="E537" s="84"/>
    </row>
    <row r="538" spans="1:5" ht="27.75" customHeight="1" x14ac:dyDescent="0.45">
      <c r="A538" s="21"/>
      <c r="B538" s="22"/>
      <c r="C538" s="22"/>
      <c r="D538" s="23" t="s">
        <v>7</v>
      </c>
      <c r="E538" s="24">
        <f>E508+1</f>
        <v>18</v>
      </c>
    </row>
    <row r="539" spans="1:5" ht="32.25" customHeight="1" x14ac:dyDescent="0.25">
      <c r="A539" s="85" t="s">
        <v>8</v>
      </c>
      <c r="B539" s="86"/>
      <c r="C539" s="91" t="str">
        <f>C509</f>
        <v>工程</v>
      </c>
      <c r="D539" s="92"/>
      <c r="E539" s="93"/>
    </row>
    <row r="540" spans="1:5" ht="27.75" customHeight="1" x14ac:dyDescent="0.25">
      <c r="A540" s="87"/>
      <c r="B540" s="88"/>
      <c r="C540" s="94"/>
      <c r="D540" s="95"/>
      <c r="E540" s="96"/>
    </row>
    <row r="541" spans="1:5" ht="27.75" customHeight="1" x14ac:dyDescent="0.25">
      <c r="A541" s="89"/>
      <c r="B541" s="90"/>
      <c r="C541" s="97"/>
      <c r="D541" s="98"/>
      <c r="E541" s="99"/>
    </row>
    <row r="542" spans="1:5" ht="20.100000000000001" customHeight="1" x14ac:dyDescent="0.25">
      <c r="A542" s="50" t="s">
        <v>9</v>
      </c>
      <c r="B542" s="51"/>
      <c r="C542" s="65">
        <f>B21</f>
        <v>0</v>
      </c>
      <c r="D542" s="66"/>
      <c r="E542" s="67"/>
    </row>
    <row r="543" spans="1:5" ht="20.100000000000001" customHeight="1" x14ac:dyDescent="0.25">
      <c r="A543" s="54"/>
      <c r="B543" s="55"/>
      <c r="C543" s="68"/>
      <c r="D543" s="69"/>
      <c r="E543" s="70"/>
    </row>
    <row r="544" spans="1:5" ht="20.100000000000001" customHeight="1" x14ac:dyDescent="0.25">
      <c r="A544" s="50" t="s">
        <v>11</v>
      </c>
      <c r="B544" s="51"/>
      <c r="C544" s="65" t="str">
        <f>H3</f>
        <v>112年  月  日至112年  月  日</v>
      </c>
      <c r="D544" s="66"/>
      <c r="E544" s="67"/>
    </row>
    <row r="545" spans="1:5" ht="20.100000000000001" customHeight="1" x14ac:dyDescent="0.25">
      <c r="A545" s="54"/>
      <c r="B545" s="55"/>
      <c r="C545" s="68"/>
      <c r="D545" s="69"/>
      <c r="E545" s="70"/>
    </row>
    <row r="546" spans="1:5" ht="20.100000000000001" customHeight="1" x14ac:dyDescent="0.25">
      <c r="A546" s="50" t="s">
        <v>12</v>
      </c>
      <c r="B546" s="51"/>
      <c r="C546" s="100" t="str">
        <f>$H$5</f>
        <v>上午9時至下午4時；下午6時至下午10時</v>
      </c>
      <c r="D546" s="100"/>
      <c r="E546" s="101"/>
    </row>
    <row r="547" spans="1:5" ht="20.100000000000001" customHeight="1" x14ac:dyDescent="0.25">
      <c r="A547" s="54"/>
      <c r="B547" s="55"/>
      <c r="C547" s="100"/>
      <c r="D547" s="100"/>
      <c r="E547" s="101"/>
    </row>
    <row r="548" spans="1:5" ht="32.25" customHeight="1" x14ac:dyDescent="0.25">
      <c r="A548" s="50" t="s">
        <v>13</v>
      </c>
      <c r="B548" s="51"/>
      <c r="C548" s="56" t="str">
        <f>H6</f>
        <v xml:space="preserve">預計路線一–瀝青廠 ↹   ↹   ↹  ↹   ↹   ↹   ↹         </v>
      </c>
      <c r="D548" s="57"/>
      <c r="E548" s="58"/>
    </row>
    <row r="549" spans="1:5" ht="32.25" customHeight="1" x14ac:dyDescent="0.25">
      <c r="A549" s="52"/>
      <c r="B549" s="53"/>
      <c r="C549" s="59"/>
      <c r="D549" s="60"/>
      <c r="E549" s="61"/>
    </row>
    <row r="550" spans="1:5" ht="69" customHeight="1" x14ac:dyDescent="0.25">
      <c r="A550" s="54"/>
      <c r="B550" s="55"/>
      <c r="C550" s="62"/>
      <c r="D550" s="63"/>
      <c r="E550" s="64"/>
    </row>
    <row r="551" spans="1:5" ht="32.25" customHeight="1" x14ac:dyDescent="0.25">
      <c r="A551" s="50" t="s">
        <v>14</v>
      </c>
      <c r="B551" s="51"/>
      <c r="C551" s="65">
        <f>C21</f>
        <v>0</v>
      </c>
      <c r="D551" s="66"/>
      <c r="E551" s="67"/>
    </row>
    <row r="552" spans="1:5" ht="14.25" customHeight="1" x14ac:dyDescent="0.25">
      <c r="A552" s="54"/>
      <c r="B552" s="55"/>
      <c r="C552" s="68"/>
      <c r="D552" s="69"/>
      <c r="E552" s="70"/>
    </row>
    <row r="553" spans="1:5" ht="32.25" customHeight="1" x14ac:dyDescent="0.25">
      <c r="A553" s="50" t="s">
        <v>15</v>
      </c>
      <c r="B553" s="51"/>
      <c r="C553" s="71" t="s">
        <v>18</v>
      </c>
      <c r="D553" s="72"/>
      <c r="E553" s="73"/>
    </row>
    <row r="554" spans="1:5" ht="32.25" customHeight="1" x14ac:dyDescent="0.25">
      <c r="A554" s="52"/>
      <c r="B554" s="53"/>
      <c r="C554" s="74"/>
      <c r="D554" s="75"/>
      <c r="E554" s="76"/>
    </row>
    <row r="555" spans="1:5" ht="32.25" customHeight="1" x14ac:dyDescent="0.25">
      <c r="A555" s="52"/>
      <c r="B555" s="53"/>
      <c r="C555" s="74" t="s">
        <v>16</v>
      </c>
      <c r="D555" s="75"/>
      <c r="E555" s="76"/>
    </row>
    <row r="556" spans="1:5" ht="69" customHeight="1" x14ac:dyDescent="0.25">
      <c r="A556" s="52"/>
      <c r="B556" s="53"/>
      <c r="C556" s="74"/>
      <c r="D556" s="75"/>
      <c r="E556" s="76"/>
    </row>
    <row r="557" spans="1:5" ht="69" customHeight="1" x14ac:dyDescent="0.25">
      <c r="A557" s="52"/>
      <c r="B557" s="53"/>
      <c r="C557" s="74" t="str">
        <f>H10</f>
        <v>3.核准路段為南投縣政府管轄之編號道路：</v>
      </c>
      <c r="D557" s="75"/>
      <c r="E557" s="76"/>
    </row>
    <row r="558" spans="1:5" ht="9" customHeight="1" x14ac:dyDescent="0.25">
      <c r="A558" s="52"/>
      <c r="B558" s="53"/>
      <c r="C558" s="74"/>
      <c r="D558" s="75"/>
      <c r="E558" s="76"/>
    </row>
    <row r="559" spans="1:5" ht="66" customHeight="1" x14ac:dyDescent="0.25">
      <c r="A559" s="52"/>
      <c r="B559" s="53"/>
      <c r="C559" s="105" t="str">
        <f>H8</f>
        <v>4. 核准單位機關聯絡人：</v>
      </c>
      <c r="D559" s="106"/>
      <c r="E559" s="107"/>
    </row>
    <row r="560" spans="1:5" ht="66" customHeight="1" x14ac:dyDescent="0.25">
      <c r="A560" s="54"/>
      <c r="B560" s="55"/>
      <c r="C560" s="105" t="str">
        <f>H9</f>
        <v>電話：049-2222723</v>
      </c>
      <c r="D560" s="106"/>
      <c r="E560" s="107"/>
    </row>
    <row r="561" spans="1:5" ht="53.25" customHeight="1" x14ac:dyDescent="0.25">
      <c r="A561" s="50" t="s">
        <v>17</v>
      </c>
      <c r="B561" s="51"/>
      <c r="C561" s="44"/>
      <c r="D561" s="45"/>
      <c r="E561" s="102"/>
    </row>
    <row r="562" spans="1:5" ht="30" hidden="1" customHeight="1" x14ac:dyDescent="0.25">
      <c r="A562" s="52"/>
      <c r="B562" s="53"/>
      <c r="C562" s="46"/>
      <c r="D562" s="47"/>
      <c r="E562" s="103"/>
    </row>
    <row r="563" spans="1:5" ht="19.5" customHeight="1" x14ac:dyDescent="0.25">
      <c r="A563" s="52"/>
      <c r="B563" s="53"/>
      <c r="C563" s="46"/>
      <c r="D563" s="47"/>
      <c r="E563" s="103"/>
    </row>
    <row r="564" spans="1:5" ht="26.25" customHeight="1" thickBot="1" x14ac:dyDescent="0.3">
      <c r="A564" s="77"/>
      <c r="B564" s="78"/>
      <c r="C564" s="48"/>
      <c r="D564" s="49"/>
      <c r="E564" s="104"/>
    </row>
    <row r="565" spans="1:5" ht="28.5" thickBot="1" x14ac:dyDescent="0.35">
      <c r="A565" s="10"/>
      <c r="B565" s="11"/>
      <c r="C565" s="12"/>
      <c r="D565" s="13"/>
      <c r="E565" s="14"/>
    </row>
    <row r="566" spans="1:5" ht="16.5" customHeight="1" x14ac:dyDescent="0.25">
      <c r="A566" s="79" t="s">
        <v>10</v>
      </c>
      <c r="B566" s="80"/>
      <c r="C566" s="80"/>
      <c r="D566" s="80"/>
      <c r="E566" s="81"/>
    </row>
    <row r="567" spans="1:5" ht="16.5" customHeight="1" x14ac:dyDescent="0.25">
      <c r="A567" s="82"/>
      <c r="B567" s="83"/>
      <c r="C567" s="83"/>
      <c r="D567" s="83"/>
      <c r="E567" s="84"/>
    </row>
    <row r="568" spans="1:5" ht="32.25" x14ac:dyDescent="0.45">
      <c r="A568" s="21"/>
      <c r="B568" s="22"/>
      <c r="C568" s="22"/>
      <c r="D568" s="23" t="s">
        <v>7</v>
      </c>
      <c r="E568" s="24">
        <f>E538+1</f>
        <v>19</v>
      </c>
    </row>
    <row r="569" spans="1:5" ht="16.5" customHeight="1" x14ac:dyDescent="0.25">
      <c r="A569" s="85" t="s">
        <v>8</v>
      </c>
      <c r="B569" s="86"/>
      <c r="C569" s="91" t="str">
        <f>C539</f>
        <v>工程</v>
      </c>
      <c r="D569" s="92"/>
      <c r="E569" s="93"/>
    </row>
    <row r="570" spans="1:5" ht="16.5" customHeight="1" x14ac:dyDescent="0.25">
      <c r="A570" s="87"/>
      <c r="B570" s="88"/>
      <c r="C570" s="94"/>
      <c r="D570" s="95"/>
      <c r="E570" s="96"/>
    </row>
    <row r="571" spans="1:5" ht="16.5" customHeight="1" x14ac:dyDescent="0.25">
      <c r="A571" s="89"/>
      <c r="B571" s="90"/>
      <c r="C571" s="97"/>
      <c r="D571" s="98"/>
      <c r="E571" s="99"/>
    </row>
    <row r="572" spans="1:5" ht="20.100000000000001" customHeight="1" x14ac:dyDescent="0.25">
      <c r="A572" s="50" t="s">
        <v>9</v>
      </c>
      <c r="B572" s="51"/>
      <c r="C572" s="65">
        <f>B22</f>
        <v>0</v>
      </c>
      <c r="D572" s="66"/>
      <c r="E572" s="67"/>
    </row>
    <row r="573" spans="1:5" ht="20.100000000000001" customHeight="1" x14ac:dyDescent="0.25">
      <c r="A573" s="54"/>
      <c r="B573" s="55"/>
      <c r="C573" s="68"/>
      <c r="D573" s="69"/>
      <c r="E573" s="70"/>
    </row>
    <row r="574" spans="1:5" ht="20.100000000000001" customHeight="1" x14ac:dyDescent="0.25">
      <c r="A574" s="50" t="s">
        <v>11</v>
      </c>
      <c r="B574" s="51"/>
      <c r="C574" s="65" t="str">
        <f>H3</f>
        <v>112年  月  日至112年  月  日</v>
      </c>
      <c r="D574" s="66"/>
      <c r="E574" s="67"/>
    </row>
    <row r="575" spans="1:5" ht="20.100000000000001" customHeight="1" x14ac:dyDescent="0.25">
      <c r="A575" s="54"/>
      <c r="B575" s="55"/>
      <c r="C575" s="68"/>
      <c r="D575" s="69"/>
      <c r="E575" s="70"/>
    </row>
    <row r="576" spans="1:5" ht="20.100000000000001" customHeight="1" x14ac:dyDescent="0.25">
      <c r="A576" s="50" t="s">
        <v>12</v>
      </c>
      <c r="B576" s="51"/>
      <c r="C576" s="100" t="str">
        <f>$H$5</f>
        <v>上午9時至下午4時；下午6時至下午10時</v>
      </c>
      <c r="D576" s="100"/>
      <c r="E576" s="101"/>
    </row>
    <row r="577" spans="1:5" ht="20.100000000000001" customHeight="1" x14ac:dyDescent="0.25">
      <c r="A577" s="54"/>
      <c r="B577" s="55"/>
      <c r="C577" s="100"/>
      <c r="D577" s="100"/>
      <c r="E577" s="101"/>
    </row>
    <row r="578" spans="1:5" ht="16.5" customHeight="1" x14ac:dyDescent="0.25">
      <c r="A578" s="50" t="s">
        <v>13</v>
      </c>
      <c r="B578" s="51"/>
      <c r="C578" s="56" t="str">
        <f>H6</f>
        <v xml:space="preserve">預計路線一–瀝青廠 ↹   ↹   ↹  ↹   ↹   ↹   ↹         </v>
      </c>
      <c r="D578" s="57"/>
      <c r="E578" s="58"/>
    </row>
    <row r="579" spans="1:5" ht="16.5" customHeight="1" x14ac:dyDescent="0.25">
      <c r="A579" s="52"/>
      <c r="B579" s="53"/>
      <c r="C579" s="59"/>
      <c r="D579" s="60"/>
      <c r="E579" s="61"/>
    </row>
    <row r="580" spans="1:5" ht="99.75" customHeight="1" x14ac:dyDescent="0.25">
      <c r="A580" s="54"/>
      <c r="B580" s="55"/>
      <c r="C580" s="62"/>
      <c r="D580" s="63"/>
      <c r="E580" s="64"/>
    </row>
    <row r="581" spans="1:5" ht="16.5" customHeight="1" x14ac:dyDescent="0.25">
      <c r="A581" s="50" t="s">
        <v>14</v>
      </c>
      <c r="B581" s="51"/>
      <c r="C581" s="65">
        <f>C22</f>
        <v>0</v>
      </c>
      <c r="D581" s="66"/>
      <c r="E581" s="67"/>
    </row>
    <row r="582" spans="1:5" ht="16.5" customHeight="1" x14ac:dyDescent="0.25">
      <c r="A582" s="54"/>
      <c r="B582" s="55"/>
      <c r="C582" s="68"/>
      <c r="D582" s="69"/>
      <c r="E582" s="70"/>
    </row>
    <row r="583" spans="1:5" ht="49.5" customHeight="1" x14ac:dyDescent="0.25">
      <c r="A583" s="50" t="s">
        <v>15</v>
      </c>
      <c r="B583" s="51"/>
      <c r="C583" s="71" t="s">
        <v>18</v>
      </c>
      <c r="D583" s="72"/>
      <c r="E583" s="73"/>
    </row>
    <row r="584" spans="1:5" ht="16.5" customHeight="1" x14ac:dyDescent="0.25">
      <c r="A584" s="52"/>
      <c r="B584" s="53"/>
      <c r="C584" s="74"/>
      <c r="D584" s="75"/>
      <c r="E584" s="76"/>
    </row>
    <row r="585" spans="1:5" ht="57.75" customHeight="1" x14ac:dyDescent="0.25">
      <c r="A585" s="52"/>
      <c r="B585" s="53"/>
      <c r="C585" s="74" t="s">
        <v>16</v>
      </c>
      <c r="D585" s="75"/>
      <c r="E585" s="76"/>
    </row>
    <row r="586" spans="1:5" ht="34.5" customHeight="1" x14ac:dyDescent="0.25">
      <c r="A586" s="52"/>
      <c r="B586" s="53"/>
      <c r="C586" s="74"/>
      <c r="D586" s="75"/>
      <c r="E586" s="76"/>
    </row>
    <row r="587" spans="1:5" ht="34.5" customHeight="1" x14ac:dyDescent="0.25">
      <c r="A587" s="52"/>
      <c r="B587" s="53"/>
      <c r="C587" s="74" t="str">
        <f>H10</f>
        <v>3.核准路段為南投縣政府管轄之編號道路：</v>
      </c>
      <c r="D587" s="75"/>
      <c r="E587" s="76"/>
    </row>
    <row r="588" spans="1:5" ht="34.5" customHeight="1" x14ac:dyDescent="0.25">
      <c r="A588" s="52"/>
      <c r="B588" s="53"/>
      <c r="C588" s="74"/>
      <c r="D588" s="75"/>
      <c r="E588" s="76"/>
    </row>
    <row r="589" spans="1:5" ht="34.5" customHeight="1" x14ac:dyDescent="0.25">
      <c r="A589" s="52"/>
      <c r="B589" s="53"/>
      <c r="C589" s="74" t="str">
        <f>H8</f>
        <v>4. 核准單位機關聯絡人：</v>
      </c>
      <c r="D589" s="75"/>
      <c r="E589" s="76"/>
    </row>
    <row r="590" spans="1:5" ht="34.5" customHeight="1" x14ac:dyDescent="0.25">
      <c r="A590" s="52"/>
      <c r="B590" s="53"/>
      <c r="C590" s="74"/>
      <c r="D590" s="75"/>
      <c r="E590" s="76"/>
    </row>
    <row r="591" spans="1:5" ht="34.5" customHeight="1" x14ac:dyDescent="0.25">
      <c r="A591" s="52"/>
      <c r="B591" s="53"/>
      <c r="C591" s="74" t="str">
        <f>H9</f>
        <v>電話：049-2222723</v>
      </c>
      <c r="D591" s="75"/>
      <c r="E591" s="76"/>
    </row>
    <row r="592" spans="1:5" ht="34.5" customHeight="1" x14ac:dyDescent="0.25">
      <c r="A592" s="52"/>
      <c r="B592" s="53"/>
      <c r="C592" s="74"/>
      <c r="D592" s="75"/>
      <c r="E592" s="76"/>
    </row>
    <row r="593" spans="1:5" ht="48" hidden="1" customHeight="1" x14ac:dyDescent="0.4">
      <c r="A593" s="54"/>
      <c r="B593" s="55"/>
      <c r="C593" s="9"/>
      <c r="D593" s="25"/>
      <c r="E593" s="26"/>
    </row>
    <row r="594" spans="1:5" ht="16.5" customHeight="1" x14ac:dyDescent="0.25">
      <c r="A594" s="50" t="s">
        <v>17</v>
      </c>
      <c r="B594" s="51"/>
      <c r="C594" s="44"/>
      <c r="D594" s="45"/>
      <c r="E594" s="27"/>
    </row>
    <row r="595" spans="1:5" ht="16.5" customHeight="1" x14ac:dyDescent="0.25">
      <c r="A595" s="52"/>
      <c r="B595" s="53"/>
      <c r="C595" s="46"/>
      <c r="D595" s="47"/>
      <c r="E595" s="26"/>
    </row>
    <row r="596" spans="1:5" ht="16.5" customHeight="1" x14ac:dyDescent="0.25">
      <c r="A596" s="52"/>
      <c r="B596" s="53"/>
      <c r="C596" s="46"/>
      <c r="D596" s="47"/>
      <c r="E596" s="26"/>
    </row>
    <row r="597" spans="1:5" ht="75" customHeight="1" thickBot="1" x14ac:dyDescent="0.3">
      <c r="A597" s="77"/>
      <c r="B597" s="78"/>
      <c r="C597" s="48"/>
      <c r="D597" s="49"/>
      <c r="E597" s="28"/>
    </row>
  </sheetData>
  <mergeCells count="413">
    <mergeCell ref="A471:B474"/>
    <mergeCell ref="C471:E474"/>
    <mergeCell ref="A458:B460"/>
    <mergeCell ref="C458:E460"/>
    <mergeCell ref="A461:B462"/>
    <mergeCell ref="C461:E462"/>
    <mergeCell ref="A463:B470"/>
    <mergeCell ref="C463:E464"/>
    <mergeCell ref="C465:E466"/>
    <mergeCell ref="C469:E469"/>
    <mergeCell ref="C470:E470"/>
    <mergeCell ref="C467:E468"/>
    <mergeCell ref="A446:E447"/>
    <mergeCell ref="A449:B451"/>
    <mergeCell ref="C449:E451"/>
    <mergeCell ref="A452:B453"/>
    <mergeCell ref="C452:E453"/>
    <mergeCell ref="A454:B455"/>
    <mergeCell ref="C454:E455"/>
    <mergeCell ref="A456:B457"/>
    <mergeCell ref="C456:E457"/>
    <mergeCell ref="F6:G6"/>
    <mergeCell ref="H6:N7"/>
    <mergeCell ref="C37:E39"/>
    <mergeCell ref="A31:B32"/>
    <mergeCell ref="C31:E32"/>
    <mergeCell ref="F1:G1"/>
    <mergeCell ref="H1:N2"/>
    <mergeCell ref="A33:B34"/>
    <mergeCell ref="C33:E34"/>
    <mergeCell ref="F3:G3"/>
    <mergeCell ref="H3:N4"/>
    <mergeCell ref="A1:E1"/>
    <mergeCell ref="A2:E2"/>
    <mergeCell ref="A25:E26"/>
    <mergeCell ref="A28:B30"/>
    <mergeCell ref="C28:E30"/>
    <mergeCell ref="F8:G8"/>
    <mergeCell ref="H8:N8"/>
    <mergeCell ref="F5:G5"/>
    <mergeCell ref="H5:N5"/>
    <mergeCell ref="C48:E48"/>
    <mergeCell ref="C49:E49"/>
    <mergeCell ref="H9:N9"/>
    <mergeCell ref="A40:B41"/>
    <mergeCell ref="C40:E41"/>
    <mergeCell ref="A42:B49"/>
    <mergeCell ref="C42:E43"/>
    <mergeCell ref="C44:E45"/>
    <mergeCell ref="A35:B36"/>
    <mergeCell ref="C35:E36"/>
    <mergeCell ref="A37:B39"/>
    <mergeCell ref="C46:E47"/>
    <mergeCell ref="H10:N10"/>
    <mergeCell ref="A62:B63"/>
    <mergeCell ref="C62:E63"/>
    <mergeCell ref="A64:B65"/>
    <mergeCell ref="C64:E65"/>
    <mergeCell ref="A66:B67"/>
    <mergeCell ref="C66:E67"/>
    <mergeCell ref="A50:B53"/>
    <mergeCell ref="C50:E53"/>
    <mergeCell ref="A56:E57"/>
    <mergeCell ref="A59:B61"/>
    <mergeCell ref="C59:E61"/>
    <mergeCell ref="A68:B70"/>
    <mergeCell ref="C68:E70"/>
    <mergeCell ref="A71:B72"/>
    <mergeCell ref="C71:E72"/>
    <mergeCell ref="A73:B80"/>
    <mergeCell ref="C73:E74"/>
    <mergeCell ref="C75:E76"/>
    <mergeCell ref="C79:E79"/>
    <mergeCell ref="C80:E80"/>
    <mergeCell ref="C77:E78"/>
    <mergeCell ref="A94:B95"/>
    <mergeCell ref="C94:E95"/>
    <mergeCell ref="A96:B97"/>
    <mergeCell ref="C96:E97"/>
    <mergeCell ref="A98:B100"/>
    <mergeCell ref="C98:E100"/>
    <mergeCell ref="A81:B84"/>
    <mergeCell ref="C81:E84"/>
    <mergeCell ref="A86:E87"/>
    <mergeCell ref="A89:B91"/>
    <mergeCell ref="C89:E91"/>
    <mergeCell ref="A92:B93"/>
    <mergeCell ref="C92:E93"/>
    <mergeCell ref="A111:B114"/>
    <mergeCell ref="C111:E114"/>
    <mergeCell ref="A116:E117"/>
    <mergeCell ref="A119:B121"/>
    <mergeCell ref="C119:E121"/>
    <mergeCell ref="A122:B123"/>
    <mergeCell ref="C122:E123"/>
    <mergeCell ref="A101:B102"/>
    <mergeCell ref="C101:E102"/>
    <mergeCell ref="A103:B110"/>
    <mergeCell ref="C103:E104"/>
    <mergeCell ref="C105:E106"/>
    <mergeCell ref="C109:E109"/>
    <mergeCell ref="C110:E110"/>
    <mergeCell ref="C107:E108"/>
    <mergeCell ref="A131:B132"/>
    <mergeCell ref="C131:E132"/>
    <mergeCell ref="A133:B140"/>
    <mergeCell ref="C133:E134"/>
    <mergeCell ref="C135:E136"/>
    <mergeCell ref="C139:E139"/>
    <mergeCell ref="C140:E140"/>
    <mergeCell ref="A124:B125"/>
    <mergeCell ref="C124:E125"/>
    <mergeCell ref="A126:B127"/>
    <mergeCell ref="C126:E127"/>
    <mergeCell ref="A128:B130"/>
    <mergeCell ref="C128:E130"/>
    <mergeCell ref="C137:E138"/>
    <mergeCell ref="A154:B155"/>
    <mergeCell ref="C154:E155"/>
    <mergeCell ref="A156:B157"/>
    <mergeCell ref="C156:E157"/>
    <mergeCell ref="A158:B160"/>
    <mergeCell ref="C158:E160"/>
    <mergeCell ref="A141:B144"/>
    <mergeCell ref="C141:E144"/>
    <mergeCell ref="A146:E147"/>
    <mergeCell ref="A149:B151"/>
    <mergeCell ref="C149:E151"/>
    <mergeCell ref="A152:B153"/>
    <mergeCell ref="C152:E153"/>
    <mergeCell ref="A171:B174"/>
    <mergeCell ref="C171:E174"/>
    <mergeCell ref="A176:E177"/>
    <mergeCell ref="A179:B181"/>
    <mergeCell ref="C179:E181"/>
    <mergeCell ref="A182:B183"/>
    <mergeCell ref="C182:E183"/>
    <mergeCell ref="A161:B162"/>
    <mergeCell ref="C161:E162"/>
    <mergeCell ref="A163:B170"/>
    <mergeCell ref="C163:E164"/>
    <mergeCell ref="C165:E166"/>
    <mergeCell ref="C169:E169"/>
    <mergeCell ref="C170:E170"/>
    <mergeCell ref="C167:E168"/>
    <mergeCell ref="A191:B192"/>
    <mergeCell ref="C191:E192"/>
    <mergeCell ref="A193:B200"/>
    <mergeCell ref="C193:E194"/>
    <mergeCell ref="C195:E196"/>
    <mergeCell ref="C199:E199"/>
    <mergeCell ref="C200:E200"/>
    <mergeCell ref="A184:B185"/>
    <mergeCell ref="C184:E185"/>
    <mergeCell ref="A186:B187"/>
    <mergeCell ref="C186:E187"/>
    <mergeCell ref="A188:B190"/>
    <mergeCell ref="C188:E190"/>
    <mergeCell ref="C197:E198"/>
    <mergeCell ref="A214:B215"/>
    <mergeCell ref="C214:E215"/>
    <mergeCell ref="A216:B217"/>
    <mergeCell ref="C216:E217"/>
    <mergeCell ref="A218:B220"/>
    <mergeCell ref="C218:E220"/>
    <mergeCell ref="A201:B204"/>
    <mergeCell ref="C201:E204"/>
    <mergeCell ref="A206:E207"/>
    <mergeCell ref="A209:B211"/>
    <mergeCell ref="C209:E211"/>
    <mergeCell ref="A212:B213"/>
    <mergeCell ref="C212:E213"/>
    <mergeCell ref="A231:B234"/>
    <mergeCell ref="C231:E234"/>
    <mergeCell ref="A236:E237"/>
    <mergeCell ref="A239:B241"/>
    <mergeCell ref="C239:E241"/>
    <mergeCell ref="A242:B243"/>
    <mergeCell ref="C242:E243"/>
    <mergeCell ref="A221:B222"/>
    <mergeCell ref="C221:E222"/>
    <mergeCell ref="A223:B230"/>
    <mergeCell ref="C223:E224"/>
    <mergeCell ref="C225:E226"/>
    <mergeCell ref="C229:E229"/>
    <mergeCell ref="C230:E230"/>
    <mergeCell ref="C227:E228"/>
    <mergeCell ref="A251:B252"/>
    <mergeCell ref="C251:E252"/>
    <mergeCell ref="A253:B260"/>
    <mergeCell ref="C253:E254"/>
    <mergeCell ref="C255:E256"/>
    <mergeCell ref="C259:E259"/>
    <mergeCell ref="C260:E260"/>
    <mergeCell ref="A244:B245"/>
    <mergeCell ref="C244:E245"/>
    <mergeCell ref="A246:B247"/>
    <mergeCell ref="C246:E247"/>
    <mergeCell ref="A248:B250"/>
    <mergeCell ref="C248:E250"/>
    <mergeCell ref="C257:E258"/>
    <mergeCell ref="A274:B275"/>
    <mergeCell ref="C274:E275"/>
    <mergeCell ref="A276:B277"/>
    <mergeCell ref="C276:E277"/>
    <mergeCell ref="A278:B280"/>
    <mergeCell ref="C278:E280"/>
    <mergeCell ref="A261:B264"/>
    <mergeCell ref="C261:E264"/>
    <mergeCell ref="A266:E267"/>
    <mergeCell ref="A269:B271"/>
    <mergeCell ref="C269:E271"/>
    <mergeCell ref="A272:B273"/>
    <mergeCell ref="C272:E273"/>
    <mergeCell ref="A296:E297"/>
    <mergeCell ref="A299:B301"/>
    <mergeCell ref="C299:E301"/>
    <mergeCell ref="A302:B303"/>
    <mergeCell ref="C302:E303"/>
    <mergeCell ref="A291:B294"/>
    <mergeCell ref="C291:E294"/>
    <mergeCell ref="A281:B282"/>
    <mergeCell ref="C281:E282"/>
    <mergeCell ref="A283:B290"/>
    <mergeCell ref="C283:E284"/>
    <mergeCell ref="C285:E286"/>
    <mergeCell ref="C289:E289"/>
    <mergeCell ref="C290:E290"/>
    <mergeCell ref="C287:E288"/>
    <mergeCell ref="A311:B312"/>
    <mergeCell ref="C311:E312"/>
    <mergeCell ref="A313:B320"/>
    <mergeCell ref="C313:E314"/>
    <mergeCell ref="C315:E316"/>
    <mergeCell ref="C319:E319"/>
    <mergeCell ref="C320:E320"/>
    <mergeCell ref="A304:B305"/>
    <mergeCell ref="C304:E305"/>
    <mergeCell ref="A306:B307"/>
    <mergeCell ref="C306:E307"/>
    <mergeCell ref="A308:B310"/>
    <mergeCell ref="C308:E310"/>
    <mergeCell ref="C317:E318"/>
    <mergeCell ref="A334:B335"/>
    <mergeCell ref="C334:E335"/>
    <mergeCell ref="A336:B337"/>
    <mergeCell ref="C336:E337"/>
    <mergeCell ref="A338:B340"/>
    <mergeCell ref="C338:E340"/>
    <mergeCell ref="A321:B324"/>
    <mergeCell ref="C321:E324"/>
    <mergeCell ref="A326:E327"/>
    <mergeCell ref="A329:B331"/>
    <mergeCell ref="C329:E331"/>
    <mergeCell ref="A332:B333"/>
    <mergeCell ref="C332:E333"/>
    <mergeCell ref="A351:B354"/>
    <mergeCell ref="C351:E354"/>
    <mergeCell ref="A356:E357"/>
    <mergeCell ref="A359:B361"/>
    <mergeCell ref="C359:E361"/>
    <mergeCell ref="A362:B363"/>
    <mergeCell ref="C362:E363"/>
    <mergeCell ref="A341:B342"/>
    <mergeCell ref="C341:E342"/>
    <mergeCell ref="A343:B350"/>
    <mergeCell ref="C343:E344"/>
    <mergeCell ref="C345:E346"/>
    <mergeCell ref="C349:E349"/>
    <mergeCell ref="C350:E350"/>
    <mergeCell ref="C347:E348"/>
    <mergeCell ref="A371:B372"/>
    <mergeCell ref="C371:E372"/>
    <mergeCell ref="A373:B380"/>
    <mergeCell ref="C373:E374"/>
    <mergeCell ref="C375:E376"/>
    <mergeCell ref="C379:E379"/>
    <mergeCell ref="C380:E380"/>
    <mergeCell ref="A364:B365"/>
    <mergeCell ref="C364:E365"/>
    <mergeCell ref="A366:B367"/>
    <mergeCell ref="C366:E367"/>
    <mergeCell ref="A368:B370"/>
    <mergeCell ref="C368:E370"/>
    <mergeCell ref="C377:E378"/>
    <mergeCell ref="A394:B395"/>
    <mergeCell ref="C394:E395"/>
    <mergeCell ref="A396:B397"/>
    <mergeCell ref="C396:E397"/>
    <mergeCell ref="A398:B400"/>
    <mergeCell ref="C398:E400"/>
    <mergeCell ref="A381:B384"/>
    <mergeCell ref="C381:E384"/>
    <mergeCell ref="A386:E387"/>
    <mergeCell ref="A389:B391"/>
    <mergeCell ref="C389:E391"/>
    <mergeCell ref="A392:B393"/>
    <mergeCell ref="C392:E393"/>
    <mergeCell ref="A411:B414"/>
    <mergeCell ref="C411:E414"/>
    <mergeCell ref="A401:B402"/>
    <mergeCell ref="C401:E402"/>
    <mergeCell ref="A403:B410"/>
    <mergeCell ref="C403:E404"/>
    <mergeCell ref="C405:E406"/>
    <mergeCell ref="C409:E409"/>
    <mergeCell ref="C410:E410"/>
    <mergeCell ref="C407:E408"/>
    <mergeCell ref="A416:E417"/>
    <mergeCell ref="A419:B421"/>
    <mergeCell ref="C419:E421"/>
    <mergeCell ref="A422:B423"/>
    <mergeCell ref="C422:E423"/>
    <mergeCell ref="A424:B425"/>
    <mergeCell ref="C424:E425"/>
    <mergeCell ref="A426:B427"/>
    <mergeCell ref="C426:E427"/>
    <mergeCell ref="A441:B444"/>
    <mergeCell ref="C441:E444"/>
    <mergeCell ref="A428:B430"/>
    <mergeCell ref="C428:E430"/>
    <mergeCell ref="A431:B432"/>
    <mergeCell ref="C431:E432"/>
    <mergeCell ref="A433:B440"/>
    <mergeCell ref="C433:E434"/>
    <mergeCell ref="C435:E436"/>
    <mergeCell ref="C439:E439"/>
    <mergeCell ref="C440:E440"/>
    <mergeCell ref="C437:E438"/>
    <mergeCell ref="A476:E477"/>
    <mergeCell ref="A479:B481"/>
    <mergeCell ref="C479:E481"/>
    <mergeCell ref="A482:B483"/>
    <mergeCell ref="C482:E483"/>
    <mergeCell ref="A484:B485"/>
    <mergeCell ref="C484:E485"/>
    <mergeCell ref="A486:B487"/>
    <mergeCell ref="C486:E487"/>
    <mergeCell ref="A501:B504"/>
    <mergeCell ref="C501:E504"/>
    <mergeCell ref="A488:B490"/>
    <mergeCell ref="C488:E490"/>
    <mergeCell ref="A491:B492"/>
    <mergeCell ref="C491:E492"/>
    <mergeCell ref="A493:B500"/>
    <mergeCell ref="C493:E494"/>
    <mergeCell ref="C495:E496"/>
    <mergeCell ref="C499:E499"/>
    <mergeCell ref="C500:E500"/>
    <mergeCell ref="C497:E498"/>
    <mergeCell ref="A506:E507"/>
    <mergeCell ref="A509:B511"/>
    <mergeCell ref="C509:E511"/>
    <mergeCell ref="A512:B513"/>
    <mergeCell ref="C512:E513"/>
    <mergeCell ref="A514:B515"/>
    <mergeCell ref="C514:E515"/>
    <mergeCell ref="A516:B517"/>
    <mergeCell ref="C516:E517"/>
    <mergeCell ref="A531:B534"/>
    <mergeCell ref="C531:E534"/>
    <mergeCell ref="A518:B520"/>
    <mergeCell ref="C518:E520"/>
    <mergeCell ref="A521:B522"/>
    <mergeCell ref="C521:E522"/>
    <mergeCell ref="A523:B530"/>
    <mergeCell ref="C523:E524"/>
    <mergeCell ref="C525:E526"/>
    <mergeCell ref="C529:E529"/>
    <mergeCell ref="C530:E530"/>
    <mergeCell ref="C527:E528"/>
    <mergeCell ref="A536:E537"/>
    <mergeCell ref="A539:B541"/>
    <mergeCell ref="C539:E541"/>
    <mergeCell ref="A542:B543"/>
    <mergeCell ref="C542:E543"/>
    <mergeCell ref="A544:B545"/>
    <mergeCell ref="C544:E545"/>
    <mergeCell ref="A546:B547"/>
    <mergeCell ref="C546:E547"/>
    <mergeCell ref="A561:B564"/>
    <mergeCell ref="C561:E564"/>
    <mergeCell ref="A548:B550"/>
    <mergeCell ref="C548:E550"/>
    <mergeCell ref="A551:B552"/>
    <mergeCell ref="C551:E552"/>
    <mergeCell ref="A553:B560"/>
    <mergeCell ref="C553:E554"/>
    <mergeCell ref="C555:E556"/>
    <mergeCell ref="C557:E558"/>
    <mergeCell ref="C559:E559"/>
    <mergeCell ref="C560:E560"/>
    <mergeCell ref="A566:E567"/>
    <mergeCell ref="A569:B571"/>
    <mergeCell ref="C569:E571"/>
    <mergeCell ref="A572:B573"/>
    <mergeCell ref="C572:E573"/>
    <mergeCell ref="A574:B575"/>
    <mergeCell ref="C574:E575"/>
    <mergeCell ref="A576:B577"/>
    <mergeCell ref="C576:E577"/>
    <mergeCell ref="C594:D597"/>
    <mergeCell ref="A578:B580"/>
    <mergeCell ref="C578:E580"/>
    <mergeCell ref="A581:B582"/>
    <mergeCell ref="C581:E582"/>
    <mergeCell ref="A583:B593"/>
    <mergeCell ref="C583:E584"/>
    <mergeCell ref="C585:E586"/>
    <mergeCell ref="A594:B597"/>
    <mergeCell ref="C587:E588"/>
    <mergeCell ref="C589:E590"/>
    <mergeCell ref="C591:E592"/>
  </mergeCells>
  <phoneticPr fontId="2" type="noConversion"/>
  <pageMargins left="0.62992125984251968" right="0.23622047244094491" top="0.15748031496062992" bottom="0" header="0.31496062992125984" footer="0.31496062992125984"/>
  <pageSetup paperSize="9" scale="86" orientation="portrait" r:id="rId1"/>
  <headerFooter alignWithMargins="0"/>
  <rowBreaks count="19" manualBreakCount="19">
    <brk id="22" max="4" man="1"/>
    <brk id="53" max="4" man="1"/>
    <brk id="84" max="4" man="1"/>
    <brk id="114" max="4" man="1"/>
    <brk id="144" max="4" man="1"/>
    <brk id="174" max="4" man="1"/>
    <brk id="204" max="4" man="1"/>
    <brk id="234" max="4" man="1"/>
    <brk id="264" max="4" man="1"/>
    <brk id="294" max="4" man="1"/>
    <brk id="324" max="4" man="1"/>
    <brk id="354" max="4" man="1"/>
    <brk id="384" max="4" man="1"/>
    <brk id="414" max="4" man="1"/>
    <brk id="444" max="4" man="1"/>
    <brk id="474" max="4" man="1"/>
    <brk id="504" max="4" man="1"/>
    <brk id="534" max="4" man="1"/>
    <brk id="56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cp:lastPrinted>2023-11-03T01:23:55Z</cp:lastPrinted>
  <dcterms:created xsi:type="dcterms:W3CDTF">2020-04-06T02:13:39Z</dcterms:created>
  <dcterms:modified xsi:type="dcterms:W3CDTF">2023-11-09T01:07:18Z</dcterms:modified>
</cp:coreProperties>
</file>